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usuario/Desktop/ANEXOS PORTADILLAS/"/>
    </mc:Choice>
  </mc:AlternateContent>
  <xr:revisionPtr revIDLastSave="0" documentId="13_ncr:1_{5D76A552-A110-3E45-8385-94864857D290}" xr6:coauthVersionLast="47" xr6:coauthVersionMax="47" xr10:uidLastSave="{00000000-0000-0000-0000-000000000000}"/>
  <bookViews>
    <workbookView xWindow="0" yWindow="500" windowWidth="38400" windowHeight="19420" xr2:uid="{00000000-000D-0000-FFFF-FFFF00000000}"/>
  </bookViews>
  <sheets>
    <sheet name="PORTADA" sheetId="7" r:id="rId1"/>
    <sheet name="ARBOLADO VIARIO" sheetId="1" r:id="rId2"/>
    <sheet name="POR DISTRITO" sheetId="4" r:id="rId3"/>
    <sheet name="POR BARRIO" sheetId="5" r:id="rId4"/>
    <sheet name="CALLES SIN ARBOLADO VIARIO" sheetId="6" r:id="rId5"/>
  </sheets>
  <definedNames>
    <definedName name="_xlnm._FilterDatabase" localSheetId="4" hidden="1">'CALLES SIN ARBOLADO VIARIO'!$A$1:$E$3667</definedName>
    <definedName name="_xlnm._FilterDatabase" localSheetId="3" hidden="1">'POR BARRIO'!$A$1:$E$329</definedName>
    <definedName name="_xlnm._FilterDatabase" localSheetId="2" hidden="1">'POR DISTRITO'!$A$1:$E$222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0" roundtripDataSignature="AMtx7mg6RlJITKoPDBQ+aJ+pjJAQ/bXvgw=="/>
    </ext>
  </extLst>
</workbook>
</file>

<file path=xl/calcChain.xml><?xml version="1.0" encoding="utf-8"?>
<calcChain xmlns="http://schemas.openxmlformats.org/spreadsheetml/2006/main">
  <c r="I1537" i="1" l="1"/>
  <c r="I1536" i="1"/>
  <c r="G1536" i="1" s="1"/>
  <c r="I1535" i="1"/>
  <c r="G1535" i="1"/>
  <c r="I1534" i="1"/>
  <c r="G1534" i="1" s="1"/>
  <c r="I1533" i="1"/>
  <c r="G1533" i="1" s="1"/>
  <c r="I1532" i="1"/>
  <c r="G1532" i="1" s="1"/>
  <c r="I1531" i="1"/>
  <c r="G1531" i="1"/>
  <c r="I1530" i="1"/>
  <c r="G1530" i="1" s="1"/>
  <c r="I1529" i="1"/>
  <c r="G1529" i="1" s="1"/>
  <c r="I1528" i="1"/>
  <c r="G1528" i="1" s="1"/>
  <c r="I1527" i="1"/>
  <c r="G1527" i="1"/>
  <c r="N1526" i="1"/>
  <c r="L1526" i="1"/>
  <c r="J1526" i="1"/>
  <c r="I1526" i="1"/>
  <c r="G1526" i="1" s="1"/>
  <c r="M1526" i="1" s="1"/>
  <c r="I1525" i="1"/>
  <c r="G1525" i="1" s="1"/>
  <c r="N1514" i="1" s="1"/>
  <c r="I1524" i="1"/>
  <c r="G1524" i="1" s="1"/>
  <c r="I1523" i="1"/>
  <c r="G1523" i="1" s="1"/>
  <c r="I1522" i="1"/>
  <c r="G1522" i="1" s="1"/>
  <c r="I1521" i="1"/>
  <c r="G1521" i="1"/>
  <c r="I1520" i="1"/>
  <c r="G1520" i="1" s="1"/>
  <c r="I1519" i="1"/>
  <c r="G1519" i="1" s="1"/>
  <c r="I1518" i="1"/>
  <c r="G1518" i="1" s="1"/>
  <c r="I1517" i="1"/>
  <c r="G1517" i="1"/>
  <c r="I1516" i="1"/>
  <c r="G1516" i="1" s="1"/>
  <c r="I1515" i="1"/>
  <c r="G1515" i="1" s="1"/>
  <c r="L1514" i="1"/>
  <c r="J1514" i="1"/>
  <c r="I1514" i="1"/>
  <c r="G1514" i="1" s="1"/>
  <c r="M1514" i="1" s="1"/>
  <c r="I1513" i="1"/>
  <c r="G1513" i="1" s="1"/>
  <c r="I1512" i="1"/>
  <c r="G1512" i="1" s="1"/>
  <c r="I1511" i="1"/>
  <c r="G1511" i="1"/>
  <c r="I1510" i="1"/>
  <c r="G1510" i="1" s="1"/>
  <c r="I1509" i="1"/>
  <c r="G1509" i="1" s="1"/>
  <c r="I1508" i="1"/>
  <c r="G1508" i="1" s="1"/>
  <c r="I1507" i="1"/>
  <c r="G1507" i="1"/>
  <c r="I1506" i="1"/>
  <c r="G1506" i="1" s="1"/>
  <c r="I1505" i="1"/>
  <c r="G1505" i="1" s="1"/>
  <c r="I1504" i="1"/>
  <c r="G1504" i="1" s="1"/>
  <c r="I1503" i="1"/>
  <c r="G1503" i="1"/>
  <c r="L1502" i="1"/>
  <c r="J1502" i="1"/>
  <c r="I1502" i="1"/>
  <c r="G1502" i="1" s="1"/>
  <c r="M1502" i="1" s="1"/>
  <c r="I1501" i="1"/>
  <c r="G1501" i="1"/>
  <c r="I1500" i="1"/>
  <c r="G1500" i="1" s="1"/>
  <c r="I1499" i="1"/>
  <c r="G1499" i="1" s="1"/>
  <c r="I1498" i="1"/>
  <c r="G1498" i="1" s="1"/>
  <c r="I1497" i="1"/>
  <c r="G1497" i="1"/>
  <c r="I1496" i="1"/>
  <c r="G1496" i="1" s="1"/>
  <c r="I1495" i="1"/>
  <c r="G1495" i="1" s="1"/>
  <c r="I1494" i="1"/>
  <c r="G1494" i="1" s="1"/>
  <c r="I1493" i="1"/>
  <c r="G1493" i="1"/>
  <c r="I1492" i="1"/>
  <c r="G1492" i="1" s="1"/>
  <c r="I1491" i="1"/>
  <c r="G1491" i="1" s="1"/>
  <c r="N1490" i="1"/>
  <c r="L1490" i="1"/>
  <c r="J1490" i="1"/>
  <c r="I1490" i="1"/>
  <c r="G1490" i="1" s="1"/>
  <c r="M1490" i="1" s="1"/>
  <c r="I1489" i="1"/>
  <c r="G1489" i="1" s="1"/>
  <c r="N1478" i="1" s="1"/>
  <c r="I1488" i="1"/>
  <c r="G1488" i="1" s="1"/>
  <c r="I1487" i="1"/>
  <c r="G1487" i="1"/>
  <c r="I1486" i="1"/>
  <c r="G1486" i="1" s="1"/>
  <c r="I1485" i="1"/>
  <c r="G1485" i="1" s="1"/>
  <c r="I1484" i="1"/>
  <c r="G1484" i="1" s="1"/>
  <c r="I1483" i="1"/>
  <c r="G1483" i="1"/>
  <c r="I1482" i="1"/>
  <c r="G1482" i="1" s="1"/>
  <c r="I1481" i="1"/>
  <c r="G1481" i="1" s="1"/>
  <c r="I1480" i="1"/>
  <c r="G1480" i="1" s="1"/>
  <c r="I1479" i="1"/>
  <c r="G1479" i="1"/>
  <c r="L1478" i="1"/>
  <c r="J1478" i="1"/>
  <c r="I1478" i="1"/>
  <c r="G1478" i="1" s="1"/>
  <c r="M1478" i="1" s="1"/>
  <c r="I1477" i="1"/>
  <c r="G1477" i="1"/>
  <c r="I1476" i="1"/>
  <c r="G1476" i="1" s="1"/>
  <c r="I1475" i="1"/>
  <c r="G1475" i="1" s="1"/>
  <c r="I1474" i="1"/>
  <c r="G1474" i="1" s="1"/>
  <c r="I1473" i="1"/>
  <c r="G1473" i="1"/>
  <c r="I1472" i="1"/>
  <c r="G1472" i="1" s="1"/>
  <c r="I1471" i="1"/>
  <c r="G1471" i="1" s="1"/>
  <c r="I1470" i="1"/>
  <c r="G1470" i="1" s="1"/>
  <c r="I1469" i="1"/>
  <c r="G1469" i="1"/>
  <c r="I1468" i="1"/>
  <c r="G1468" i="1" s="1"/>
  <c r="I1467" i="1"/>
  <c r="G1467" i="1" s="1"/>
  <c r="N1466" i="1"/>
  <c r="L1466" i="1"/>
  <c r="J1466" i="1"/>
  <c r="I1466" i="1"/>
  <c r="G1466" i="1" s="1"/>
  <c r="M1466" i="1" s="1"/>
  <c r="I1465" i="1"/>
  <c r="G1465" i="1" s="1"/>
  <c r="I1464" i="1"/>
  <c r="G1464" i="1" s="1"/>
  <c r="I1463" i="1"/>
  <c r="G1463" i="1" s="1"/>
  <c r="I1462" i="1"/>
  <c r="G1462" i="1" s="1"/>
  <c r="I1461" i="1"/>
  <c r="G1461" i="1"/>
  <c r="I1460" i="1"/>
  <c r="G1460" i="1" s="1"/>
  <c r="I1459" i="1"/>
  <c r="G1459" i="1"/>
  <c r="I1458" i="1"/>
  <c r="G1458" i="1" s="1"/>
  <c r="I1457" i="1"/>
  <c r="G1457" i="1" s="1"/>
  <c r="I1456" i="1"/>
  <c r="G1456" i="1" s="1"/>
  <c r="I1455" i="1"/>
  <c r="G1455" i="1" s="1"/>
  <c r="L1454" i="1"/>
  <c r="J1454" i="1"/>
  <c r="I1454" i="1"/>
  <c r="G1454" i="1" s="1"/>
  <c r="M1454" i="1" s="1"/>
  <c r="I1453" i="1"/>
  <c r="G1453" i="1"/>
  <c r="I1452" i="1"/>
  <c r="G1452" i="1" s="1"/>
  <c r="I1451" i="1"/>
  <c r="G1451" i="1" s="1"/>
  <c r="I1450" i="1"/>
  <c r="G1450" i="1" s="1"/>
  <c r="I1449" i="1"/>
  <c r="G1449" i="1" s="1"/>
  <c r="I1448" i="1"/>
  <c r="G1448" i="1" s="1"/>
  <c r="I1447" i="1"/>
  <c r="G1447" i="1" s="1"/>
  <c r="I1446" i="1"/>
  <c r="G1446" i="1" s="1"/>
  <c r="I1445" i="1"/>
  <c r="G1445" i="1"/>
  <c r="I1444" i="1"/>
  <c r="G1444" i="1" s="1"/>
  <c r="I1443" i="1"/>
  <c r="G1443" i="1" s="1"/>
  <c r="N1442" i="1"/>
  <c r="L1442" i="1"/>
  <c r="J1442" i="1"/>
  <c r="I1442" i="1"/>
  <c r="G1442" i="1" s="1"/>
  <c r="M1442" i="1" s="1"/>
  <c r="I1441" i="1"/>
  <c r="G1441" i="1"/>
  <c r="N1430" i="1" s="1"/>
  <c r="I1440" i="1"/>
  <c r="G1440" i="1" s="1"/>
  <c r="I1439" i="1"/>
  <c r="G1439" i="1"/>
  <c r="I1438" i="1"/>
  <c r="G1438" i="1" s="1"/>
  <c r="I1437" i="1"/>
  <c r="G1437" i="1" s="1"/>
  <c r="I1436" i="1"/>
  <c r="G1436" i="1" s="1"/>
  <c r="I1435" i="1"/>
  <c r="G1435" i="1" s="1"/>
  <c r="I1434" i="1"/>
  <c r="G1434" i="1" s="1"/>
  <c r="I1433" i="1"/>
  <c r="G1433" i="1"/>
  <c r="I1432" i="1"/>
  <c r="G1432" i="1" s="1"/>
  <c r="I1431" i="1"/>
  <c r="G1431" i="1"/>
  <c r="L1430" i="1"/>
  <c r="J1430" i="1"/>
  <c r="I1430" i="1"/>
  <c r="G1430" i="1" s="1"/>
  <c r="M1430" i="1" s="1"/>
  <c r="I1429" i="1"/>
  <c r="G1429" i="1" s="1"/>
  <c r="N1418" i="1" s="1"/>
  <c r="I1428" i="1"/>
  <c r="G1428" i="1" s="1"/>
  <c r="I1427" i="1"/>
  <c r="G1427" i="1" s="1"/>
  <c r="I1426" i="1"/>
  <c r="G1426" i="1" s="1"/>
  <c r="I1425" i="1"/>
  <c r="G1425" i="1"/>
  <c r="I1424" i="1"/>
  <c r="G1424" i="1" s="1"/>
  <c r="I1423" i="1"/>
  <c r="G1423" i="1" s="1"/>
  <c r="I1422" i="1"/>
  <c r="G1422" i="1" s="1"/>
  <c r="I1421" i="1"/>
  <c r="G1421" i="1" s="1"/>
  <c r="I1420" i="1"/>
  <c r="G1420" i="1" s="1"/>
  <c r="I1419" i="1"/>
  <c r="G1419" i="1"/>
  <c r="L1418" i="1"/>
  <c r="J1418" i="1"/>
  <c r="I1418" i="1"/>
  <c r="G1418" i="1" s="1"/>
  <c r="M1418" i="1" s="1"/>
  <c r="I1417" i="1"/>
  <c r="G1417" i="1" s="1"/>
  <c r="I1416" i="1"/>
  <c r="G1416" i="1" s="1"/>
  <c r="I1415" i="1"/>
  <c r="G1415" i="1" s="1"/>
  <c r="I1414" i="1"/>
  <c r="G1414" i="1" s="1"/>
  <c r="I1413" i="1"/>
  <c r="G1413" i="1"/>
  <c r="I1412" i="1"/>
  <c r="G1412" i="1" s="1"/>
  <c r="I1411" i="1"/>
  <c r="G1411" i="1"/>
  <c r="I1410" i="1"/>
  <c r="G1410" i="1" s="1"/>
  <c r="I1409" i="1"/>
  <c r="G1409" i="1" s="1"/>
  <c r="I1408" i="1"/>
  <c r="G1408" i="1" s="1"/>
  <c r="I1407" i="1"/>
  <c r="G1407" i="1" s="1"/>
  <c r="L1406" i="1"/>
  <c r="J1406" i="1"/>
  <c r="I1406" i="1"/>
  <c r="G1406" i="1" s="1"/>
  <c r="M1406" i="1" s="1"/>
  <c r="I1405" i="1"/>
  <c r="G1405" i="1"/>
  <c r="N1394" i="1" s="1"/>
  <c r="I1404" i="1"/>
  <c r="G1404" i="1" s="1"/>
  <c r="I1403" i="1"/>
  <c r="G1403" i="1" s="1"/>
  <c r="I1402" i="1"/>
  <c r="G1402" i="1" s="1"/>
  <c r="I1401" i="1"/>
  <c r="G1401" i="1" s="1"/>
  <c r="I1400" i="1"/>
  <c r="G1400" i="1" s="1"/>
  <c r="I1399" i="1"/>
  <c r="G1399" i="1"/>
  <c r="I1398" i="1"/>
  <c r="G1398" i="1" s="1"/>
  <c r="I1397" i="1"/>
  <c r="G1397" i="1"/>
  <c r="I1396" i="1"/>
  <c r="G1396" i="1" s="1"/>
  <c r="I1395" i="1"/>
  <c r="G1395" i="1" s="1"/>
  <c r="L1394" i="1"/>
  <c r="J1394" i="1"/>
  <c r="I1394" i="1"/>
  <c r="G1394" i="1" s="1"/>
  <c r="M1394" i="1" s="1"/>
  <c r="I1393" i="1"/>
  <c r="G1393" i="1"/>
  <c r="I1392" i="1"/>
  <c r="G1392" i="1" s="1"/>
  <c r="I1391" i="1"/>
  <c r="G1391" i="1"/>
  <c r="I1390" i="1"/>
  <c r="G1390" i="1" s="1"/>
  <c r="I1389" i="1"/>
  <c r="G1389" i="1"/>
  <c r="I1388" i="1"/>
  <c r="G1388" i="1" s="1"/>
  <c r="I1387" i="1"/>
  <c r="G1387" i="1"/>
  <c r="I1386" i="1"/>
  <c r="G1386" i="1" s="1"/>
  <c r="I1385" i="1"/>
  <c r="G1385" i="1"/>
  <c r="I1384" i="1"/>
  <c r="G1384" i="1" s="1"/>
  <c r="I1383" i="1"/>
  <c r="G1383" i="1"/>
  <c r="N1382" i="1"/>
  <c r="L1382" i="1"/>
  <c r="J1382" i="1"/>
  <c r="I1382" i="1"/>
  <c r="G1382" i="1" s="1"/>
  <c r="M1382" i="1" s="1"/>
  <c r="I1381" i="1"/>
  <c r="G1381" i="1"/>
  <c r="I1380" i="1"/>
  <c r="G1380" i="1" s="1"/>
  <c r="N1370" i="1" s="1"/>
  <c r="I1379" i="1"/>
  <c r="G1379" i="1"/>
  <c r="I1378" i="1"/>
  <c r="G1378" i="1" s="1"/>
  <c r="I1377" i="1"/>
  <c r="G1377" i="1"/>
  <c r="I1376" i="1"/>
  <c r="G1376" i="1" s="1"/>
  <c r="I1375" i="1"/>
  <c r="G1375" i="1"/>
  <c r="I1374" i="1"/>
  <c r="G1374" i="1" s="1"/>
  <c r="I1373" i="1"/>
  <c r="G1373" i="1"/>
  <c r="I1372" i="1"/>
  <c r="G1372" i="1" s="1"/>
  <c r="I1371" i="1"/>
  <c r="G1371" i="1"/>
  <c r="L1370" i="1"/>
  <c r="J1370" i="1"/>
  <c r="I1370" i="1"/>
  <c r="G1370" i="1" s="1"/>
  <c r="M1370" i="1" s="1"/>
  <c r="I1369" i="1"/>
  <c r="G1369" i="1"/>
  <c r="I1368" i="1"/>
  <c r="G1368" i="1" s="1"/>
  <c r="I1367" i="1"/>
  <c r="G1367" i="1"/>
  <c r="I1366" i="1"/>
  <c r="G1366" i="1" s="1"/>
  <c r="I1365" i="1"/>
  <c r="G1365" i="1"/>
  <c r="I1364" i="1"/>
  <c r="G1364" i="1" s="1"/>
  <c r="I1363" i="1"/>
  <c r="G1363" i="1"/>
  <c r="I1362" i="1"/>
  <c r="G1362" i="1" s="1"/>
  <c r="I1361" i="1"/>
  <c r="G1361" i="1"/>
  <c r="I1360" i="1"/>
  <c r="G1360" i="1" s="1"/>
  <c r="I1359" i="1"/>
  <c r="G1359" i="1"/>
  <c r="N1358" i="1"/>
  <c r="L1358" i="1"/>
  <c r="J1358" i="1"/>
  <c r="I1358" i="1"/>
  <c r="G1358" i="1" s="1"/>
  <c r="M1358" i="1" s="1"/>
  <c r="I1357" i="1"/>
  <c r="G1357" i="1"/>
  <c r="I1356" i="1"/>
  <c r="G1356" i="1" s="1"/>
  <c r="N1346" i="1" s="1"/>
  <c r="I1355" i="1"/>
  <c r="G1355" i="1"/>
  <c r="I1354" i="1"/>
  <c r="G1354" i="1" s="1"/>
  <c r="I1353" i="1"/>
  <c r="G1353" i="1"/>
  <c r="I1352" i="1"/>
  <c r="G1352" i="1" s="1"/>
  <c r="I1351" i="1"/>
  <c r="G1351" i="1"/>
  <c r="I1350" i="1"/>
  <c r="G1350" i="1" s="1"/>
  <c r="I1349" i="1"/>
  <c r="G1349" i="1"/>
  <c r="I1348" i="1"/>
  <c r="G1348" i="1" s="1"/>
  <c r="I1347" i="1"/>
  <c r="G1347" i="1"/>
  <c r="L1346" i="1"/>
  <c r="J1346" i="1"/>
  <c r="I1346" i="1"/>
  <c r="G1346" i="1" s="1"/>
  <c r="M1346" i="1" s="1"/>
  <c r="I1345" i="1"/>
  <c r="G1345" i="1"/>
  <c r="I1344" i="1"/>
  <c r="G1344" i="1" s="1"/>
  <c r="N1334" i="1" s="1"/>
  <c r="I1343" i="1"/>
  <c r="G1343" i="1"/>
  <c r="I1342" i="1"/>
  <c r="G1342" i="1" s="1"/>
  <c r="I1341" i="1"/>
  <c r="G1341" i="1"/>
  <c r="I1340" i="1"/>
  <c r="G1340" i="1" s="1"/>
  <c r="I1339" i="1"/>
  <c r="G1339" i="1"/>
  <c r="I1338" i="1"/>
  <c r="G1338" i="1" s="1"/>
  <c r="I1337" i="1"/>
  <c r="G1337" i="1"/>
  <c r="I1336" i="1"/>
  <c r="G1336" i="1" s="1"/>
  <c r="I1335" i="1"/>
  <c r="G1335" i="1"/>
  <c r="L1334" i="1"/>
  <c r="J1334" i="1"/>
  <c r="I1334" i="1"/>
  <c r="G1334" i="1" s="1"/>
  <c r="M1334" i="1" s="1"/>
  <c r="I1333" i="1"/>
  <c r="G1333" i="1"/>
  <c r="I1332" i="1"/>
  <c r="G1332" i="1" s="1"/>
  <c r="N1322" i="1" s="1"/>
  <c r="I1331" i="1"/>
  <c r="G1331" i="1"/>
  <c r="I1330" i="1"/>
  <c r="G1330" i="1" s="1"/>
  <c r="I1329" i="1"/>
  <c r="G1329" i="1"/>
  <c r="I1328" i="1"/>
  <c r="G1328" i="1" s="1"/>
  <c r="I1327" i="1"/>
  <c r="G1327" i="1"/>
  <c r="I1326" i="1"/>
  <c r="G1326" i="1" s="1"/>
  <c r="I1325" i="1"/>
  <c r="G1325" i="1"/>
  <c r="I1324" i="1"/>
  <c r="G1324" i="1" s="1"/>
  <c r="I1323" i="1"/>
  <c r="G1323" i="1"/>
  <c r="L1322" i="1"/>
  <c r="J1322" i="1"/>
  <c r="I1322" i="1"/>
  <c r="G1322" i="1" s="1"/>
  <c r="M1322" i="1" s="1"/>
  <c r="I1321" i="1"/>
  <c r="G1321" i="1"/>
  <c r="I1320" i="1"/>
  <c r="G1320" i="1" s="1"/>
  <c r="I1319" i="1"/>
  <c r="G1319" i="1"/>
  <c r="I1318" i="1"/>
  <c r="G1318" i="1" s="1"/>
  <c r="I1317" i="1"/>
  <c r="G1317" i="1"/>
  <c r="I1316" i="1"/>
  <c r="G1316" i="1" s="1"/>
  <c r="I1315" i="1"/>
  <c r="G1315" i="1"/>
  <c r="I1314" i="1"/>
  <c r="G1314" i="1" s="1"/>
  <c r="I1313" i="1"/>
  <c r="G1313" i="1"/>
  <c r="I1312" i="1"/>
  <c r="G1312" i="1" s="1"/>
  <c r="I1311" i="1"/>
  <c r="G1311" i="1"/>
  <c r="N1310" i="1"/>
  <c r="L1310" i="1"/>
  <c r="J1310" i="1"/>
  <c r="I1310" i="1"/>
  <c r="G1310" i="1" s="1"/>
  <c r="M1310" i="1" s="1"/>
  <c r="I1309" i="1"/>
  <c r="G1309" i="1"/>
  <c r="I1308" i="1"/>
  <c r="G1308" i="1" s="1"/>
  <c r="N1298" i="1" s="1"/>
  <c r="I1307" i="1"/>
  <c r="G1307" i="1"/>
  <c r="I1306" i="1"/>
  <c r="G1306" i="1" s="1"/>
  <c r="I1305" i="1"/>
  <c r="G1305" i="1"/>
  <c r="I1304" i="1"/>
  <c r="G1304" i="1" s="1"/>
  <c r="I1303" i="1"/>
  <c r="G1303" i="1"/>
  <c r="I1302" i="1"/>
  <c r="G1302" i="1" s="1"/>
  <c r="I1301" i="1"/>
  <c r="G1301" i="1"/>
  <c r="I1300" i="1"/>
  <c r="G1300" i="1" s="1"/>
  <c r="I1299" i="1"/>
  <c r="G1299" i="1"/>
  <c r="L1298" i="1"/>
  <c r="J1298" i="1"/>
  <c r="I1298" i="1"/>
  <c r="G1298" i="1" s="1"/>
  <c r="M1298" i="1" s="1"/>
  <c r="I1297" i="1"/>
  <c r="G1297" i="1"/>
  <c r="I1296" i="1"/>
  <c r="G1296" i="1" s="1"/>
  <c r="N1286" i="1" s="1"/>
  <c r="I1295" i="1"/>
  <c r="G1295" i="1"/>
  <c r="I1294" i="1"/>
  <c r="G1294" i="1" s="1"/>
  <c r="I1293" i="1"/>
  <c r="G1293" i="1"/>
  <c r="I1292" i="1"/>
  <c r="G1292" i="1" s="1"/>
  <c r="I1291" i="1"/>
  <c r="G1291" i="1"/>
  <c r="I1290" i="1"/>
  <c r="G1290" i="1" s="1"/>
  <c r="I1289" i="1"/>
  <c r="G1289" i="1"/>
  <c r="I1288" i="1"/>
  <c r="G1288" i="1" s="1"/>
  <c r="I1287" i="1"/>
  <c r="G1287" i="1"/>
  <c r="L1286" i="1"/>
  <c r="J1286" i="1"/>
  <c r="I1286" i="1"/>
  <c r="G1286" i="1" s="1"/>
  <c r="M1286" i="1" s="1"/>
  <c r="I1285" i="1"/>
  <c r="G1285" i="1"/>
  <c r="I1284" i="1"/>
  <c r="G1284" i="1" s="1"/>
  <c r="N1274" i="1" s="1"/>
  <c r="I1283" i="1"/>
  <c r="G1283" i="1"/>
  <c r="I1282" i="1"/>
  <c r="G1282" i="1" s="1"/>
  <c r="I1281" i="1"/>
  <c r="G1281" i="1"/>
  <c r="I1280" i="1"/>
  <c r="G1280" i="1" s="1"/>
  <c r="I1279" i="1"/>
  <c r="G1279" i="1"/>
  <c r="I1278" i="1"/>
  <c r="G1278" i="1" s="1"/>
  <c r="I1277" i="1"/>
  <c r="G1277" i="1"/>
  <c r="I1276" i="1"/>
  <c r="G1276" i="1" s="1"/>
  <c r="I1275" i="1"/>
  <c r="G1275" i="1"/>
  <c r="L1274" i="1"/>
  <c r="J1274" i="1"/>
  <c r="I1274" i="1"/>
  <c r="G1274" i="1" s="1"/>
  <c r="M1274" i="1" s="1"/>
  <c r="I1273" i="1"/>
  <c r="G1273" i="1"/>
  <c r="N1262" i="1" s="1"/>
  <c r="I1272" i="1"/>
  <c r="G1272" i="1" s="1"/>
  <c r="I1271" i="1"/>
  <c r="G1271" i="1"/>
  <c r="I1270" i="1"/>
  <c r="G1270" i="1" s="1"/>
  <c r="I1269" i="1"/>
  <c r="G1269" i="1"/>
  <c r="I1268" i="1"/>
  <c r="G1268" i="1" s="1"/>
  <c r="I1267" i="1"/>
  <c r="G1267" i="1"/>
  <c r="I1266" i="1"/>
  <c r="G1266" i="1" s="1"/>
  <c r="I1265" i="1"/>
  <c r="G1265" i="1"/>
  <c r="I1264" i="1"/>
  <c r="G1264" i="1"/>
  <c r="I1263" i="1"/>
  <c r="G1263" i="1"/>
  <c r="L1262" i="1"/>
  <c r="J1262" i="1"/>
  <c r="I1262" i="1"/>
  <c r="G1262" i="1"/>
  <c r="M1262" i="1" s="1"/>
  <c r="I1261" i="1"/>
  <c r="G1261" i="1"/>
  <c r="N1250" i="1" s="1"/>
  <c r="I1260" i="1"/>
  <c r="G1260" i="1"/>
  <c r="I1259" i="1"/>
  <c r="G1259" i="1"/>
  <c r="I1258" i="1"/>
  <c r="G1258" i="1"/>
  <c r="I1257" i="1"/>
  <c r="G1257" i="1"/>
  <c r="I1256" i="1"/>
  <c r="G1256" i="1"/>
  <c r="I1255" i="1"/>
  <c r="G1255" i="1"/>
  <c r="I1254" i="1"/>
  <c r="G1254" i="1"/>
  <c r="I1253" i="1"/>
  <c r="G1253" i="1"/>
  <c r="I1252" i="1"/>
  <c r="G1252" i="1"/>
  <c r="I1251" i="1"/>
  <c r="G1251" i="1"/>
  <c r="L1250" i="1"/>
  <c r="J1250" i="1"/>
  <c r="I1250" i="1"/>
  <c r="G1250" i="1"/>
  <c r="M1250" i="1" s="1"/>
  <c r="I1249" i="1"/>
  <c r="G1249" i="1"/>
  <c r="N1238" i="1" s="1"/>
  <c r="I1248" i="1"/>
  <c r="G1248" i="1"/>
  <c r="I1247" i="1"/>
  <c r="G1247" i="1"/>
  <c r="I1246" i="1"/>
  <c r="G1246" i="1"/>
  <c r="I1245" i="1"/>
  <c r="G1245" i="1"/>
  <c r="I1244" i="1"/>
  <c r="G1244" i="1"/>
  <c r="I1243" i="1"/>
  <c r="G1243" i="1"/>
  <c r="I1242" i="1"/>
  <c r="G1242" i="1"/>
  <c r="I1241" i="1"/>
  <c r="G1241" i="1"/>
  <c r="I1240" i="1"/>
  <c r="G1240" i="1"/>
  <c r="I1239" i="1"/>
  <c r="G1239" i="1"/>
  <c r="L1238" i="1"/>
  <c r="J1238" i="1"/>
  <c r="I1238" i="1"/>
  <c r="G1238" i="1"/>
  <c r="M1238" i="1" s="1"/>
  <c r="I1237" i="1"/>
  <c r="G1237" i="1"/>
  <c r="N1226" i="1" s="1"/>
  <c r="I1236" i="1"/>
  <c r="G1236" i="1"/>
  <c r="I1235" i="1"/>
  <c r="G1235" i="1"/>
  <c r="I1234" i="1"/>
  <c r="G1234" i="1"/>
  <c r="I1233" i="1"/>
  <c r="G1233" i="1"/>
  <c r="I1232" i="1"/>
  <c r="G1232" i="1"/>
  <c r="I1231" i="1"/>
  <c r="G1231" i="1"/>
  <c r="I1230" i="1"/>
  <c r="G1230" i="1"/>
  <c r="I1229" i="1"/>
  <c r="G1229" i="1"/>
  <c r="I1228" i="1"/>
  <c r="G1228" i="1"/>
  <c r="I1227" i="1"/>
  <c r="G1227" i="1"/>
  <c r="L1226" i="1"/>
  <c r="J1226" i="1"/>
  <c r="I1226" i="1"/>
  <c r="G1226" i="1"/>
  <c r="M1226" i="1" s="1"/>
  <c r="I1225" i="1"/>
  <c r="G1225" i="1"/>
  <c r="N1214" i="1" s="1"/>
  <c r="I1224" i="1"/>
  <c r="G1224" i="1"/>
  <c r="I1223" i="1"/>
  <c r="G1223" i="1"/>
  <c r="I1222" i="1"/>
  <c r="G1222" i="1"/>
  <c r="I1221" i="1"/>
  <c r="G1221" i="1"/>
  <c r="I1220" i="1"/>
  <c r="G1220" i="1"/>
  <c r="I1219" i="1"/>
  <c r="G1219" i="1"/>
  <c r="I1218" i="1"/>
  <c r="G1218" i="1"/>
  <c r="I1217" i="1"/>
  <c r="G1217" i="1"/>
  <c r="I1216" i="1"/>
  <c r="G1216" i="1"/>
  <c r="I1215" i="1"/>
  <c r="G1215" i="1"/>
  <c r="L1214" i="1"/>
  <c r="J1214" i="1"/>
  <c r="I1214" i="1"/>
  <c r="G1214" i="1"/>
  <c r="M1214" i="1" s="1"/>
  <c r="I1213" i="1"/>
  <c r="G1213" i="1"/>
  <c r="N1202" i="1" s="1"/>
  <c r="I1212" i="1"/>
  <c r="G1212" i="1"/>
  <c r="I1211" i="1"/>
  <c r="G1211" i="1"/>
  <c r="I1210" i="1"/>
  <c r="G1210" i="1"/>
  <c r="I1209" i="1"/>
  <c r="G1209" i="1"/>
  <c r="I1208" i="1"/>
  <c r="G1208" i="1" s="1"/>
  <c r="I1207" i="1"/>
  <c r="G1207" i="1"/>
  <c r="I1206" i="1"/>
  <c r="G1206" i="1" s="1"/>
  <c r="I1205" i="1"/>
  <c r="G1205" i="1"/>
  <c r="I1204" i="1"/>
  <c r="G1204" i="1" s="1"/>
  <c r="I1203" i="1"/>
  <c r="G1203" i="1"/>
  <c r="L1202" i="1"/>
  <c r="J1202" i="1"/>
  <c r="I1202" i="1"/>
  <c r="G1202" i="1" s="1"/>
  <c r="M1202" i="1" s="1"/>
  <c r="I1201" i="1"/>
  <c r="G1201" i="1"/>
  <c r="I1200" i="1"/>
  <c r="G1200" i="1" s="1"/>
  <c r="N1190" i="1" s="1"/>
  <c r="I1199" i="1"/>
  <c r="G1199" i="1"/>
  <c r="I1198" i="1"/>
  <c r="G1198" i="1" s="1"/>
  <c r="I1197" i="1"/>
  <c r="G1197" i="1"/>
  <c r="I1196" i="1"/>
  <c r="G1196" i="1" s="1"/>
  <c r="I1195" i="1"/>
  <c r="G1195" i="1"/>
  <c r="I1194" i="1"/>
  <c r="G1194" i="1" s="1"/>
  <c r="I1193" i="1"/>
  <c r="G1193" i="1"/>
  <c r="I1192" i="1"/>
  <c r="G1192" i="1" s="1"/>
  <c r="I1191" i="1"/>
  <c r="G1191" i="1"/>
  <c r="L1190" i="1"/>
  <c r="J1190" i="1"/>
  <c r="I1190" i="1"/>
  <c r="G1190" i="1" s="1"/>
  <c r="M1190" i="1" s="1"/>
  <c r="I1189" i="1"/>
  <c r="G1189" i="1"/>
  <c r="I1188" i="1"/>
  <c r="G1188" i="1" s="1"/>
  <c r="N1178" i="1" s="1"/>
  <c r="I1187" i="1"/>
  <c r="G1187" i="1"/>
  <c r="I1186" i="1"/>
  <c r="G1186" i="1" s="1"/>
  <c r="I1185" i="1"/>
  <c r="G1185" i="1"/>
  <c r="I1184" i="1"/>
  <c r="G1184" i="1" s="1"/>
  <c r="I1183" i="1"/>
  <c r="G1183" i="1"/>
  <c r="I1182" i="1"/>
  <c r="G1182" i="1" s="1"/>
  <c r="I1181" i="1"/>
  <c r="G1181" i="1"/>
  <c r="I1180" i="1"/>
  <c r="G1180" i="1" s="1"/>
  <c r="I1179" i="1"/>
  <c r="G1179" i="1"/>
  <c r="L1178" i="1"/>
  <c r="J1178" i="1"/>
  <c r="I1178" i="1"/>
  <c r="G1178" i="1" s="1"/>
  <c r="M1178" i="1" s="1"/>
  <c r="I1177" i="1"/>
  <c r="G1177" i="1"/>
  <c r="I1176" i="1"/>
  <c r="G1176" i="1" s="1"/>
  <c r="I1175" i="1"/>
  <c r="G1175" i="1"/>
  <c r="I1174" i="1"/>
  <c r="G1174" i="1" s="1"/>
  <c r="I1173" i="1"/>
  <c r="G1173" i="1"/>
  <c r="I1172" i="1"/>
  <c r="G1172" i="1" s="1"/>
  <c r="I1171" i="1"/>
  <c r="G1171" i="1"/>
  <c r="I1170" i="1"/>
  <c r="G1170" i="1" s="1"/>
  <c r="I1169" i="1"/>
  <c r="G1169" i="1"/>
  <c r="I1168" i="1"/>
  <c r="G1168" i="1" s="1"/>
  <c r="I1167" i="1"/>
  <c r="G1167" i="1"/>
  <c r="N1166" i="1"/>
  <c r="L1166" i="1"/>
  <c r="J1166" i="1"/>
  <c r="I1166" i="1"/>
  <c r="G1166" i="1" s="1"/>
  <c r="M1166" i="1" s="1"/>
  <c r="I1165" i="1"/>
  <c r="G1165" i="1"/>
  <c r="I1164" i="1"/>
  <c r="G1164" i="1" s="1"/>
  <c r="I1163" i="1"/>
  <c r="G1163" i="1"/>
  <c r="I1162" i="1"/>
  <c r="G1162" i="1" s="1"/>
  <c r="I1161" i="1"/>
  <c r="G1161" i="1"/>
  <c r="I1160" i="1"/>
  <c r="G1160" i="1" s="1"/>
  <c r="I1159" i="1"/>
  <c r="G1159" i="1"/>
  <c r="I1158" i="1"/>
  <c r="G1158" i="1" s="1"/>
  <c r="I1157" i="1"/>
  <c r="G1157" i="1"/>
  <c r="I1156" i="1"/>
  <c r="G1156" i="1" s="1"/>
  <c r="I1155" i="1"/>
  <c r="G1155" i="1"/>
  <c r="N1154" i="1"/>
  <c r="L1154" i="1"/>
  <c r="J1154" i="1"/>
  <c r="I1154" i="1"/>
  <c r="G1154" i="1" s="1"/>
  <c r="M1154" i="1" s="1"/>
  <c r="I1153" i="1"/>
  <c r="G1153" i="1"/>
  <c r="I1152" i="1"/>
  <c r="G1152" i="1" s="1"/>
  <c r="N1142" i="1" s="1"/>
  <c r="I1151" i="1"/>
  <c r="G1151" i="1"/>
  <c r="I1150" i="1"/>
  <c r="G1150" i="1" s="1"/>
  <c r="I1149" i="1"/>
  <c r="G1149" i="1"/>
  <c r="I1148" i="1"/>
  <c r="G1148" i="1" s="1"/>
  <c r="I1147" i="1"/>
  <c r="G1147" i="1"/>
  <c r="I1146" i="1"/>
  <c r="G1146" i="1" s="1"/>
  <c r="I1145" i="1"/>
  <c r="G1145" i="1"/>
  <c r="I1144" i="1"/>
  <c r="G1144" i="1" s="1"/>
  <c r="I1143" i="1"/>
  <c r="G1143" i="1"/>
  <c r="L1142" i="1"/>
  <c r="J1142" i="1"/>
  <c r="I1142" i="1"/>
  <c r="G1142" i="1" s="1"/>
  <c r="M1142" i="1" s="1"/>
  <c r="I1141" i="1"/>
  <c r="G1141" i="1"/>
  <c r="I1140" i="1"/>
  <c r="G1140" i="1" s="1"/>
  <c r="I1139" i="1"/>
  <c r="G1139" i="1"/>
  <c r="I1138" i="1"/>
  <c r="G1138" i="1" s="1"/>
  <c r="I1137" i="1"/>
  <c r="G1137" i="1"/>
  <c r="I1136" i="1"/>
  <c r="G1136" i="1" s="1"/>
  <c r="I1135" i="1"/>
  <c r="G1135" i="1"/>
  <c r="I1134" i="1"/>
  <c r="G1134" i="1" s="1"/>
  <c r="I1133" i="1"/>
  <c r="G1133" i="1"/>
  <c r="I1132" i="1"/>
  <c r="G1132" i="1" s="1"/>
  <c r="I1131" i="1"/>
  <c r="G1131" i="1"/>
  <c r="N1130" i="1"/>
  <c r="L1130" i="1"/>
  <c r="J1130" i="1"/>
  <c r="I1130" i="1"/>
  <c r="G1130" i="1" s="1"/>
  <c r="M1130" i="1" s="1"/>
  <c r="I1129" i="1"/>
  <c r="G1129" i="1"/>
  <c r="I1128" i="1"/>
  <c r="G1128" i="1" s="1"/>
  <c r="I1127" i="1"/>
  <c r="G1127" i="1"/>
  <c r="I1126" i="1"/>
  <c r="G1126" i="1" s="1"/>
  <c r="I1125" i="1"/>
  <c r="G1125" i="1"/>
  <c r="I1124" i="1"/>
  <c r="G1124" i="1" s="1"/>
  <c r="I1123" i="1"/>
  <c r="G1123" i="1"/>
  <c r="I1122" i="1"/>
  <c r="G1122" i="1" s="1"/>
  <c r="I1121" i="1"/>
  <c r="G1121" i="1"/>
  <c r="I1120" i="1"/>
  <c r="G1120" i="1" s="1"/>
  <c r="I1119" i="1"/>
  <c r="G1119" i="1"/>
  <c r="N1118" i="1"/>
  <c r="L1118" i="1"/>
  <c r="J1118" i="1"/>
  <c r="I1118" i="1"/>
  <c r="G1118" i="1" s="1"/>
  <c r="M1118" i="1" s="1"/>
  <c r="I1117" i="1"/>
  <c r="G1117" i="1"/>
  <c r="I1116" i="1"/>
  <c r="G1116" i="1" s="1"/>
  <c r="I1115" i="1"/>
  <c r="G1115" i="1"/>
  <c r="I1114" i="1"/>
  <c r="G1114" i="1" s="1"/>
  <c r="I1113" i="1"/>
  <c r="G1113" i="1"/>
  <c r="I1112" i="1"/>
  <c r="G1112" i="1" s="1"/>
  <c r="I1111" i="1"/>
  <c r="G1111" i="1"/>
  <c r="I1110" i="1"/>
  <c r="G1110" i="1" s="1"/>
  <c r="I1109" i="1"/>
  <c r="G1109" i="1"/>
  <c r="I1108" i="1"/>
  <c r="G1108" i="1" s="1"/>
  <c r="I1107" i="1"/>
  <c r="G1107" i="1"/>
  <c r="N1106" i="1"/>
  <c r="L1106" i="1"/>
  <c r="J1106" i="1"/>
  <c r="I1106" i="1"/>
  <c r="G1106" i="1" s="1"/>
  <c r="M1106" i="1" s="1"/>
  <c r="I1105" i="1"/>
  <c r="G1105" i="1"/>
  <c r="I1104" i="1"/>
  <c r="G1104" i="1" s="1"/>
  <c r="N1094" i="1" s="1"/>
  <c r="I1103" i="1"/>
  <c r="G1103" i="1"/>
  <c r="I1102" i="1"/>
  <c r="G1102" i="1" s="1"/>
  <c r="I1101" i="1"/>
  <c r="G1101" i="1"/>
  <c r="I1100" i="1"/>
  <c r="G1100" i="1" s="1"/>
  <c r="I1099" i="1"/>
  <c r="G1099" i="1"/>
  <c r="I1098" i="1"/>
  <c r="G1098" i="1" s="1"/>
  <c r="I1097" i="1"/>
  <c r="G1097" i="1"/>
  <c r="I1096" i="1"/>
  <c r="G1096" i="1" s="1"/>
  <c r="I1095" i="1"/>
  <c r="G1095" i="1"/>
  <c r="L1094" i="1"/>
  <c r="J1094" i="1"/>
  <c r="I1094" i="1"/>
  <c r="G1094" i="1" s="1"/>
  <c r="M1094" i="1" s="1"/>
  <c r="I1093" i="1"/>
  <c r="G1093" i="1"/>
  <c r="I1092" i="1"/>
  <c r="G1092" i="1" s="1"/>
  <c r="N1082" i="1" s="1"/>
  <c r="I1091" i="1"/>
  <c r="G1091" i="1"/>
  <c r="I1090" i="1"/>
  <c r="G1090" i="1" s="1"/>
  <c r="I1089" i="1"/>
  <c r="G1089" i="1"/>
  <c r="I1088" i="1"/>
  <c r="G1088" i="1" s="1"/>
  <c r="I1087" i="1"/>
  <c r="G1087" i="1"/>
  <c r="I1086" i="1"/>
  <c r="G1086" i="1" s="1"/>
  <c r="I1085" i="1"/>
  <c r="G1085" i="1"/>
  <c r="I1084" i="1"/>
  <c r="G1084" i="1" s="1"/>
  <c r="I1083" i="1"/>
  <c r="G1083" i="1"/>
  <c r="L1082" i="1"/>
  <c r="J1082" i="1"/>
  <c r="I1082" i="1"/>
  <c r="G1082" i="1" s="1"/>
  <c r="M1082" i="1" s="1"/>
  <c r="I1081" i="1"/>
  <c r="G1081" i="1"/>
  <c r="I1080" i="1"/>
  <c r="G1080" i="1" s="1"/>
  <c r="I1079" i="1"/>
  <c r="G1079" i="1"/>
  <c r="I1078" i="1"/>
  <c r="G1078" i="1" s="1"/>
  <c r="I1077" i="1"/>
  <c r="G1077" i="1"/>
  <c r="I1076" i="1"/>
  <c r="G1076" i="1" s="1"/>
  <c r="I1075" i="1"/>
  <c r="G1075" i="1"/>
  <c r="I1074" i="1"/>
  <c r="G1074" i="1" s="1"/>
  <c r="I1073" i="1"/>
  <c r="G1073" i="1"/>
  <c r="I1072" i="1"/>
  <c r="G1072" i="1" s="1"/>
  <c r="I1071" i="1"/>
  <c r="G1071" i="1"/>
  <c r="N1070" i="1"/>
  <c r="L1070" i="1"/>
  <c r="J1070" i="1"/>
  <c r="I1070" i="1"/>
  <c r="G1070" i="1" s="1"/>
  <c r="M1070" i="1" s="1"/>
  <c r="I1069" i="1"/>
  <c r="G1069" i="1"/>
  <c r="I1068" i="1"/>
  <c r="G1068" i="1" s="1"/>
  <c r="I1067" i="1"/>
  <c r="G1067" i="1"/>
  <c r="I1066" i="1"/>
  <c r="G1066" i="1" s="1"/>
  <c r="I1065" i="1"/>
  <c r="G1065" i="1"/>
  <c r="I1064" i="1"/>
  <c r="G1064" i="1" s="1"/>
  <c r="I1063" i="1"/>
  <c r="G1063" i="1"/>
  <c r="I1062" i="1"/>
  <c r="G1062" i="1" s="1"/>
  <c r="I1061" i="1"/>
  <c r="G1061" i="1"/>
  <c r="I1060" i="1"/>
  <c r="G1060" i="1" s="1"/>
  <c r="I1059" i="1"/>
  <c r="G1059" i="1"/>
  <c r="N1058" i="1"/>
  <c r="L1058" i="1"/>
  <c r="J1058" i="1"/>
  <c r="I1058" i="1"/>
  <c r="G1058" i="1" s="1"/>
  <c r="M1058" i="1" s="1"/>
  <c r="I1057" i="1"/>
  <c r="G1057" i="1"/>
  <c r="I1056" i="1"/>
  <c r="G1056" i="1" s="1"/>
  <c r="N1046" i="1" s="1"/>
  <c r="I1055" i="1"/>
  <c r="G1055" i="1"/>
  <c r="I1054" i="1"/>
  <c r="G1054" i="1" s="1"/>
  <c r="I1053" i="1"/>
  <c r="G1053" i="1"/>
  <c r="I1052" i="1"/>
  <c r="G1052" i="1" s="1"/>
  <c r="I1051" i="1"/>
  <c r="G1051" i="1"/>
  <c r="I1050" i="1"/>
  <c r="G1050" i="1" s="1"/>
  <c r="I1049" i="1"/>
  <c r="G1049" i="1"/>
  <c r="I1048" i="1"/>
  <c r="G1048" i="1" s="1"/>
  <c r="I1047" i="1"/>
  <c r="G1047" i="1"/>
  <c r="L1046" i="1"/>
  <c r="J1046" i="1"/>
  <c r="I1046" i="1"/>
  <c r="G1046" i="1" s="1"/>
  <c r="M1046" i="1" s="1"/>
  <c r="I1045" i="1"/>
  <c r="G1045" i="1"/>
  <c r="I1044" i="1"/>
  <c r="G1044" i="1" s="1"/>
  <c r="N1034" i="1" s="1"/>
  <c r="I1043" i="1"/>
  <c r="G1043" i="1"/>
  <c r="I1042" i="1"/>
  <c r="G1042" i="1" s="1"/>
  <c r="I1041" i="1"/>
  <c r="G1041" i="1"/>
  <c r="I1040" i="1"/>
  <c r="G1040" i="1" s="1"/>
  <c r="I1039" i="1"/>
  <c r="G1039" i="1"/>
  <c r="I1038" i="1"/>
  <c r="G1038" i="1" s="1"/>
  <c r="I1037" i="1"/>
  <c r="G1037" i="1"/>
  <c r="I1036" i="1"/>
  <c r="G1036" i="1" s="1"/>
  <c r="I1035" i="1"/>
  <c r="G1035" i="1"/>
  <c r="L1034" i="1"/>
  <c r="J1034" i="1"/>
  <c r="I1034" i="1"/>
  <c r="G1034" i="1" s="1"/>
  <c r="M1034" i="1" s="1"/>
  <c r="I1033" i="1"/>
  <c r="G1033" i="1"/>
  <c r="I1032" i="1"/>
  <c r="G1032" i="1" s="1"/>
  <c r="I1031" i="1"/>
  <c r="G1031" i="1"/>
  <c r="I1030" i="1"/>
  <c r="G1030" i="1" s="1"/>
  <c r="I1029" i="1"/>
  <c r="G1029" i="1"/>
  <c r="I1028" i="1"/>
  <c r="G1028" i="1" s="1"/>
  <c r="I1027" i="1"/>
  <c r="G1027" i="1"/>
  <c r="I1026" i="1"/>
  <c r="G1026" i="1" s="1"/>
  <c r="I1025" i="1"/>
  <c r="G1025" i="1"/>
  <c r="I1024" i="1"/>
  <c r="G1024" i="1" s="1"/>
  <c r="I1023" i="1"/>
  <c r="G1023" i="1"/>
  <c r="N1022" i="1"/>
  <c r="L1022" i="1"/>
  <c r="J1022" i="1"/>
  <c r="I1022" i="1"/>
  <c r="G1022" i="1" s="1"/>
  <c r="M1022" i="1" s="1"/>
  <c r="I1021" i="1"/>
  <c r="G1021" i="1"/>
  <c r="I1020" i="1"/>
  <c r="G1020" i="1" s="1"/>
  <c r="I1019" i="1"/>
  <c r="G1019" i="1"/>
  <c r="I1018" i="1"/>
  <c r="G1018" i="1" s="1"/>
  <c r="I1017" i="1"/>
  <c r="G1017" i="1"/>
  <c r="I1016" i="1"/>
  <c r="G1016" i="1" s="1"/>
  <c r="I1015" i="1"/>
  <c r="G1015" i="1"/>
  <c r="I1014" i="1"/>
  <c r="G1014" i="1" s="1"/>
  <c r="I1013" i="1"/>
  <c r="G1013" i="1"/>
  <c r="I1012" i="1"/>
  <c r="G1012" i="1" s="1"/>
  <c r="I1011" i="1"/>
  <c r="G1011" i="1"/>
  <c r="N1010" i="1"/>
  <c r="L1010" i="1"/>
  <c r="J1010" i="1"/>
  <c r="I1010" i="1"/>
  <c r="G1010" i="1" s="1"/>
  <c r="M1010" i="1" s="1"/>
  <c r="I1009" i="1"/>
  <c r="G1009" i="1"/>
  <c r="I1008" i="1"/>
  <c r="G1008" i="1" s="1"/>
  <c r="N998" i="1" s="1"/>
  <c r="I1007" i="1"/>
  <c r="G1007" i="1"/>
  <c r="I1006" i="1"/>
  <c r="G1006" i="1" s="1"/>
  <c r="I1005" i="1"/>
  <c r="G1005" i="1"/>
  <c r="I1004" i="1"/>
  <c r="G1004" i="1" s="1"/>
  <c r="I1003" i="1"/>
  <c r="G1003" i="1"/>
  <c r="I1002" i="1"/>
  <c r="G1002" i="1" s="1"/>
  <c r="I1001" i="1"/>
  <c r="G1001" i="1"/>
  <c r="I1000" i="1"/>
  <c r="G1000" i="1" s="1"/>
  <c r="I999" i="1"/>
  <c r="G999" i="1"/>
  <c r="L998" i="1"/>
  <c r="J998" i="1"/>
  <c r="I998" i="1"/>
  <c r="G998" i="1" s="1"/>
  <c r="M998" i="1" s="1"/>
  <c r="I997" i="1"/>
  <c r="G997" i="1"/>
  <c r="I996" i="1"/>
  <c r="G996" i="1" s="1"/>
  <c r="I995" i="1"/>
  <c r="G995" i="1"/>
  <c r="I994" i="1"/>
  <c r="G994" i="1" s="1"/>
  <c r="I993" i="1"/>
  <c r="G993" i="1"/>
  <c r="I992" i="1"/>
  <c r="G992" i="1" s="1"/>
  <c r="I991" i="1"/>
  <c r="G991" i="1"/>
  <c r="I990" i="1"/>
  <c r="G990" i="1" s="1"/>
  <c r="I989" i="1"/>
  <c r="G989" i="1"/>
  <c r="I988" i="1"/>
  <c r="G988" i="1" s="1"/>
  <c r="I987" i="1"/>
  <c r="G987" i="1"/>
  <c r="N986" i="1"/>
  <c r="L986" i="1"/>
  <c r="J986" i="1"/>
  <c r="I986" i="1"/>
  <c r="G986" i="1" s="1"/>
  <c r="M986" i="1" s="1"/>
  <c r="I985" i="1"/>
  <c r="G985" i="1"/>
  <c r="I984" i="1"/>
  <c r="G984" i="1" s="1"/>
  <c r="I983" i="1"/>
  <c r="G983" i="1"/>
  <c r="I982" i="1"/>
  <c r="G982" i="1" s="1"/>
  <c r="I981" i="1"/>
  <c r="G981" i="1"/>
  <c r="I980" i="1"/>
  <c r="G980" i="1" s="1"/>
  <c r="I979" i="1"/>
  <c r="G979" i="1"/>
  <c r="I978" i="1"/>
  <c r="G978" i="1" s="1"/>
  <c r="I977" i="1"/>
  <c r="G977" i="1"/>
  <c r="I976" i="1"/>
  <c r="G976" i="1" s="1"/>
  <c r="I975" i="1"/>
  <c r="G975" i="1"/>
  <c r="N974" i="1"/>
  <c r="L974" i="1"/>
  <c r="J974" i="1"/>
  <c r="I974" i="1"/>
  <c r="G974" i="1" s="1"/>
  <c r="M974" i="1" s="1"/>
  <c r="I973" i="1"/>
  <c r="G973" i="1"/>
  <c r="I972" i="1"/>
  <c r="G972" i="1" s="1"/>
  <c r="I971" i="1"/>
  <c r="G971" i="1"/>
  <c r="I970" i="1"/>
  <c r="G970" i="1" s="1"/>
  <c r="I969" i="1"/>
  <c r="G969" i="1"/>
  <c r="I968" i="1"/>
  <c r="G968" i="1" s="1"/>
  <c r="I967" i="1"/>
  <c r="G967" i="1"/>
  <c r="I966" i="1"/>
  <c r="G966" i="1" s="1"/>
  <c r="I965" i="1"/>
  <c r="G965" i="1"/>
  <c r="I964" i="1"/>
  <c r="G964" i="1" s="1"/>
  <c r="I963" i="1"/>
  <c r="G963" i="1"/>
  <c r="N962" i="1"/>
  <c r="L962" i="1"/>
  <c r="J962" i="1"/>
  <c r="I962" i="1"/>
  <c r="G962" i="1" s="1"/>
  <c r="M962" i="1" s="1"/>
  <c r="I961" i="1"/>
  <c r="G961" i="1"/>
  <c r="I960" i="1"/>
  <c r="G960" i="1" s="1"/>
  <c r="N950" i="1" s="1"/>
  <c r="I959" i="1"/>
  <c r="G959" i="1"/>
  <c r="I958" i="1"/>
  <c r="G958" i="1" s="1"/>
  <c r="I957" i="1"/>
  <c r="G957" i="1"/>
  <c r="I956" i="1"/>
  <c r="G956" i="1" s="1"/>
  <c r="I955" i="1"/>
  <c r="G955" i="1"/>
  <c r="I954" i="1"/>
  <c r="G954" i="1" s="1"/>
  <c r="I953" i="1"/>
  <c r="G953" i="1"/>
  <c r="I952" i="1"/>
  <c r="G952" i="1" s="1"/>
  <c r="I951" i="1"/>
  <c r="G951" i="1"/>
  <c r="L950" i="1"/>
  <c r="J950" i="1"/>
  <c r="I950" i="1"/>
  <c r="G950" i="1" s="1"/>
  <c r="M950" i="1" s="1"/>
  <c r="I949" i="1"/>
  <c r="G949" i="1"/>
  <c r="I948" i="1"/>
  <c r="G948" i="1" s="1"/>
  <c r="I947" i="1"/>
  <c r="G947" i="1"/>
  <c r="I946" i="1"/>
  <c r="G946" i="1" s="1"/>
  <c r="I945" i="1"/>
  <c r="G945" i="1"/>
  <c r="I944" i="1"/>
  <c r="G944" i="1" s="1"/>
  <c r="I943" i="1"/>
  <c r="G943" i="1"/>
  <c r="I942" i="1"/>
  <c r="G942" i="1" s="1"/>
  <c r="I941" i="1"/>
  <c r="G941" i="1"/>
  <c r="I940" i="1"/>
  <c r="G940" i="1" s="1"/>
  <c r="I939" i="1"/>
  <c r="G939" i="1"/>
  <c r="N938" i="1"/>
  <c r="L938" i="1"/>
  <c r="J938" i="1"/>
  <c r="I938" i="1"/>
  <c r="G938" i="1" s="1"/>
  <c r="M938" i="1" s="1"/>
  <c r="I937" i="1"/>
  <c r="G937" i="1"/>
  <c r="N926" i="1" s="1"/>
  <c r="I936" i="1"/>
  <c r="G936" i="1" s="1"/>
  <c r="I935" i="1"/>
  <c r="G935" i="1"/>
  <c r="I934" i="1"/>
  <c r="G934" i="1" s="1"/>
  <c r="I933" i="1"/>
  <c r="G933" i="1"/>
  <c r="I932" i="1"/>
  <c r="G932" i="1" s="1"/>
  <c r="I931" i="1"/>
  <c r="G931" i="1"/>
  <c r="I930" i="1"/>
  <c r="G930" i="1"/>
  <c r="I929" i="1"/>
  <c r="G929" i="1"/>
  <c r="I928" i="1"/>
  <c r="G928" i="1"/>
  <c r="I927" i="1"/>
  <c r="G927" i="1"/>
  <c r="L926" i="1"/>
  <c r="J926" i="1"/>
  <c r="I926" i="1"/>
  <c r="G926" i="1"/>
  <c r="M926" i="1" s="1"/>
  <c r="I925" i="1"/>
  <c r="G925" i="1" s="1"/>
  <c r="N914" i="1" s="1"/>
  <c r="I924" i="1"/>
  <c r="G924" i="1"/>
  <c r="I923" i="1"/>
  <c r="G923" i="1" s="1"/>
  <c r="I922" i="1"/>
  <c r="G922" i="1"/>
  <c r="I921" i="1"/>
  <c r="G921" i="1" s="1"/>
  <c r="I920" i="1"/>
  <c r="G920" i="1"/>
  <c r="I919" i="1"/>
  <c r="G919" i="1" s="1"/>
  <c r="I918" i="1"/>
  <c r="G918" i="1"/>
  <c r="I917" i="1"/>
  <c r="G917" i="1" s="1"/>
  <c r="I916" i="1"/>
  <c r="G916" i="1"/>
  <c r="I915" i="1"/>
  <c r="G915" i="1" s="1"/>
  <c r="L914" i="1"/>
  <c r="J914" i="1"/>
  <c r="I914" i="1"/>
  <c r="G914" i="1"/>
  <c r="M914" i="1" s="1"/>
  <c r="I913" i="1"/>
  <c r="G913" i="1" s="1"/>
  <c r="I912" i="1"/>
  <c r="G912" i="1"/>
  <c r="I911" i="1"/>
  <c r="G911" i="1" s="1"/>
  <c r="I910" i="1"/>
  <c r="G910" i="1"/>
  <c r="I909" i="1"/>
  <c r="G909" i="1" s="1"/>
  <c r="I908" i="1"/>
  <c r="G908" i="1"/>
  <c r="I907" i="1"/>
  <c r="G907" i="1" s="1"/>
  <c r="I906" i="1"/>
  <c r="G906" i="1"/>
  <c r="I905" i="1"/>
  <c r="G905" i="1" s="1"/>
  <c r="I904" i="1"/>
  <c r="G904" i="1"/>
  <c r="I903" i="1"/>
  <c r="G903" i="1" s="1"/>
  <c r="L902" i="1"/>
  <c r="J902" i="1"/>
  <c r="I902" i="1"/>
  <c r="G902" i="1"/>
  <c r="M902" i="1" s="1"/>
  <c r="I901" i="1"/>
  <c r="G901" i="1" s="1"/>
  <c r="I900" i="1"/>
  <c r="G900" i="1"/>
  <c r="I899" i="1"/>
  <c r="G899" i="1" s="1"/>
  <c r="I898" i="1"/>
  <c r="G898" i="1"/>
  <c r="I897" i="1"/>
  <c r="G897" i="1" s="1"/>
  <c r="I896" i="1"/>
  <c r="G896" i="1"/>
  <c r="I895" i="1"/>
  <c r="G895" i="1" s="1"/>
  <c r="I894" i="1"/>
  <c r="G894" i="1"/>
  <c r="I893" i="1"/>
  <c r="G893" i="1" s="1"/>
  <c r="I892" i="1"/>
  <c r="G892" i="1"/>
  <c r="I891" i="1"/>
  <c r="G891" i="1" s="1"/>
  <c r="L890" i="1"/>
  <c r="J890" i="1"/>
  <c r="I890" i="1"/>
  <c r="G890" i="1"/>
  <c r="M890" i="1" s="1"/>
  <c r="I889" i="1"/>
  <c r="G889" i="1" s="1"/>
  <c r="N878" i="1" s="1"/>
  <c r="I888" i="1"/>
  <c r="G888" i="1"/>
  <c r="I887" i="1"/>
  <c r="G887" i="1" s="1"/>
  <c r="I886" i="1"/>
  <c r="G886" i="1"/>
  <c r="I885" i="1"/>
  <c r="G885" i="1" s="1"/>
  <c r="I884" i="1"/>
  <c r="G884" i="1"/>
  <c r="I883" i="1"/>
  <c r="G883" i="1" s="1"/>
  <c r="I882" i="1"/>
  <c r="G882" i="1"/>
  <c r="I881" i="1"/>
  <c r="G881" i="1" s="1"/>
  <c r="I880" i="1"/>
  <c r="G880" i="1"/>
  <c r="I879" i="1"/>
  <c r="G879" i="1" s="1"/>
  <c r="L878" i="1"/>
  <c r="J878" i="1"/>
  <c r="I878" i="1"/>
  <c r="G878" i="1"/>
  <c r="M878" i="1" s="1"/>
  <c r="I877" i="1"/>
  <c r="G877" i="1" s="1"/>
  <c r="N866" i="1" s="1"/>
  <c r="I876" i="1"/>
  <c r="G876" i="1"/>
  <c r="I875" i="1"/>
  <c r="G875" i="1" s="1"/>
  <c r="I874" i="1"/>
  <c r="G874" i="1"/>
  <c r="I873" i="1"/>
  <c r="G873" i="1" s="1"/>
  <c r="I872" i="1"/>
  <c r="G872" i="1"/>
  <c r="I871" i="1"/>
  <c r="G871" i="1" s="1"/>
  <c r="I870" i="1"/>
  <c r="G870" i="1"/>
  <c r="I869" i="1"/>
  <c r="G869" i="1" s="1"/>
  <c r="I868" i="1"/>
  <c r="G868" i="1"/>
  <c r="I867" i="1"/>
  <c r="G867" i="1" s="1"/>
  <c r="L866" i="1"/>
  <c r="J866" i="1"/>
  <c r="I866" i="1"/>
  <c r="G866" i="1"/>
  <c r="M866" i="1" s="1"/>
  <c r="I865" i="1"/>
  <c r="G865" i="1" s="1"/>
  <c r="I864" i="1"/>
  <c r="G864" i="1"/>
  <c r="I863" i="1"/>
  <c r="G863" i="1" s="1"/>
  <c r="I862" i="1"/>
  <c r="G862" i="1"/>
  <c r="I861" i="1"/>
  <c r="G861" i="1" s="1"/>
  <c r="I860" i="1"/>
  <c r="G860" i="1"/>
  <c r="I859" i="1"/>
  <c r="G859" i="1" s="1"/>
  <c r="I858" i="1"/>
  <c r="G858" i="1"/>
  <c r="I857" i="1"/>
  <c r="G857" i="1" s="1"/>
  <c r="I856" i="1"/>
  <c r="G856" i="1"/>
  <c r="I855" i="1"/>
  <c r="G855" i="1" s="1"/>
  <c r="L854" i="1"/>
  <c r="J854" i="1"/>
  <c r="I854" i="1"/>
  <c r="G854" i="1"/>
  <c r="M854" i="1" s="1"/>
  <c r="I853" i="1"/>
  <c r="G853" i="1" s="1"/>
  <c r="I852" i="1"/>
  <c r="G852" i="1"/>
  <c r="I851" i="1"/>
  <c r="G851" i="1" s="1"/>
  <c r="I850" i="1"/>
  <c r="G850" i="1"/>
  <c r="I849" i="1"/>
  <c r="G849" i="1" s="1"/>
  <c r="I848" i="1"/>
  <c r="G848" i="1"/>
  <c r="I847" i="1"/>
  <c r="G847" i="1" s="1"/>
  <c r="I846" i="1"/>
  <c r="G846" i="1"/>
  <c r="I845" i="1"/>
  <c r="G845" i="1" s="1"/>
  <c r="I844" i="1"/>
  <c r="G844" i="1"/>
  <c r="I843" i="1"/>
  <c r="G843" i="1" s="1"/>
  <c r="L842" i="1"/>
  <c r="J842" i="1"/>
  <c r="I842" i="1"/>
  <c r="G842" i="1"/>
  <c r="M842" i="1" s="1"/>
  <c r="I841" i="1"/>
  <c r="G841" i="1" s="1"/>
  <c r="N830" i="1" s="1"/>
  <c r="I840" i="1"/>
  <c r="G840" i="1"/>
  <c r="I839" i="1"/>
  <c r="G839" i="1" s="1"/>
  <c r="I838" i="1"/>
  <c r="G838" i="1"/>
  <c r="I837" i="1"/>
  <c r="G837" i="1" s="1"/>
  <c r="I836" i="1"/>
  <c r="G836" i="1"/>
  <c r="I835" i="1"/>
  <c r="G835" i="1" s="1"/>
  <c r="I834" i="1"/>
  <c r="G834" i="1"/>
  <c r="I833" i="1"/>
  <c r="G833" i="1" s="1"/>
  <c r="I832" i="1"/>
  <c r="G832" i="1"/>
  <c r="I831" i="1"/>
  <c r="G831" i="1" s="1"/>
  <c r="L830" i="1"/>
  <c r="J830" i="1"/>
  <c r="I830" i="1"/>
  <c r="G830" i="1"/>
  <c r="M830" i="1" s="1"/>
  <c r="I829" i="1"/>
  <c r="G829" i="1" s="1"/>
  <c r="N818" i="1" s="1"/>
  <c r="I828" i="1"/>
  <c r="G828" i="1"/>
  <c r="I827" i="1"/>
  <c r="G827" i="1" s="1"/>
  <c r="I826" i="1"/>
  <c r="G826" i="1"/>
  <c r="I825" i="1"/>
  <c r="G825" i="1" s="1"/>
  <c r="I824" i="1"/>
  <c r="G824" i="1"/>
  <c r="I823" i="1"/>
  <c r="G823" i="1" s="1"/>
  <c r="I822" i="1"/>
  <c r="G822" i="1"/>
  <c r="I821" i="1"/>
  <c r="G821" i="1" s="1"/>
  <c r="I820" i="1"/>
  <c r="G820" i="1"/>
  <c r="I819" i="1"/>
  <c r="G819" i="1" s="1"/>
  <c r="L818" i="1"/>
  <c r="J818" i="1"/>
  <c r="I818" i="1"/>
  <c r="G818" i="1"/>
  <c r="M818" i="1" s="1"/>
  <c r="I817" i="1"/>
  <c r="G817" i="1" s="1"/>
  <c r="I816" i="1"/>
  <c r="G816" i="1"/>
  <c r="I815" i="1"/>
  <c r="G815" i="1" s="1"/>
  <c r="I814" i="1"/>
  <c r="G814" i="1"/>
  <c r="I813" i="1"/>
  <c r="G813" i="1" s="1"/>
  <c r="I812" i="1"/>
  <c r="G812" i="1"/>
  <c r="I811" i="1"/>
  <c r="G811" i="1" s="1"/>
  <c r="I810" i="1"/>
  <c r="G810" i="1"/>
  <c r="I809" i="1"/>
  <c r="G809" i="1" s="1"/>
  <c r="I808" i="1"/>
  <c r="G808" i="1"/>
  <c r="I807" i="1"/>
  <c r="G807" i="1" s="1"/>
  <c r="L806" i="1"/>
  <c r="J806" i="1"/>
  <c r="I806" i="1"/>
  <c r="G806" i="1"/>
  <c r="M806" i="1" s="1"/>
  <c r="I805" i="1"/>
  <c r="G805" i="1" s="1"/>
  <c r="I804" i="1"/>
  <c r="G804" i="1"/>
  <c r="I803" i="1"/>
  <c r="G803" i="1" s="1"/>
  <c r="I802" i="1"/>
  <c r="G802" i="1"/>
  <c r="I801" i="1"/>
  <c r="G801" i="1" s="1"/>
  <c r="I800" i="1"/>
  <c r="G800" i="1"/>
  <c r="I799" i="1"/>
  <c r="G799" i="1" s="1"/>
  <c r="I798" i="1"/>
  <c r="G798" i="1"/>
  <c r="I797" i="1"/>
  <c r="G797" i="1" s="1"/>
  <c r="I796" i="1"/>
  <c r="G796" i="1"/>
  <c r="I795" i="1"/>
  <c r="G795" i="1" s="1"/>
  <c r="L794" i="1"/>
  <c r="J794" i="1"/>
  <c r="I794" i="1"/>
  <c r="G794" i="1"/>
  <c r="M794" i="1" s="1"/>
  <c r="I793" i="1"/>
  <c r="G793" i="1" s="1"/>
  <c r="N782" i="1" s="1"/>
  <c r="I792" i="1"/>
  <c r="G792" i="1"/>
  <c r="I791" i="1"/>
  <c r="G791" i="1" s="1"/>
  <c r="I790" i="1"/>
  <c r="G790" i="1"/>
  <c r="I789" i="1"/>
  <c r="G789" i="1" s="1"/>
  <c r="I788" i="1"/>
  <c r="G788" i="1"/>
  <c r="I787" i="1"/>
  <c r="G787" i="1" s="1"/>
  <c r="I786" i="1"/>
  <c r="G786" i="1"/>
  <c r="I785" i="1"/>
  <c r="G785" i="1" s="1"/>
  <c r="I784" i="1"/>
  <c r="G784" i="1"/>
  <c r="I783" i="1"/>
  <c r="G783" i="1" s="1"/>
  <c r="L782" i="1"/>
  <c r="J782" i="1"/>
  <c r="I782" i="1"/>
  <c r="G782" i="1"/>
  <c r="M782" i="1" s="1"/>
  <c r="I781" i="1"/>
  <c r="G781" i="1" s="1"/>
  <c r="N770" i="1" s="1"/>
  <c r="I780" i="1"/>
  <c r="G780" i="1"/>
  <c r="I779" i="1"/>
  <c r="G779" i="1" s="1"/>
  <c r="I778" i="1"/>
  <c r="G778" i="1"/>
  <c r="I777" i="1"/>
  <c r="G777" i="1" s="1"/>
  <c r="I776" i="1"/>
  <c r="G776" i="1"/>
  <c r="I775" i="1"/>
  <c r="G775" i="1" s="1"/>
  <c r="I774" i="1"/>
  <c r="G774" i="1"/>
  <c r="I773" i="1"/>
  <c r="G773" i="1" s="1"/>
  <c r="I772" i="1"/>
  <c r="G772" i="1"/>
  <c r="I771" i="1"/>
  <c r="G771" i="1" s="1"/>
  <c r="L770" i="1"/>
  <c r="J770" i="1"/>
  <c r="I770" i="1"/>
  <c r="G770" i="1"/>
  <c r="M770" i="1" s="1"/>
  <c r="I769" i="1"/>
  <c r="G769" i="1" s="1"/>
  <c r="I768" i="1"/>
  <c r="G768" i="1"/>
  <c r="I767" i="1"/>
  <c r="G767" i="1" s="1"/>
  <c r="I766" i="1"/>
  <c r="G766" i="1"/>
  <c r="I765" i="1"/>
  <c r="G765" i="1" s="1"/>
  <c r="I764" i="1"/>
  <c r="G764" i="1"/>
  <c r="I763" i="1"/>
  <c r="G763" i="1" s="1"/>
  <c r="I762" i="1"/>
  <c r="G762" i="1"/>
  <c r="I761" i="1"/>
  <c r="G761" i="1" s="1"/>
  <c r="I760" i="1"/>
  <c r="G760" i="1"/>
  <c r="I759" i="1"/>
  <c r="G759" i="1" s="1"/>
  <c r="L758" i="1"/>
  <c r="J758" i="1"/>
  <c r="I758" i="1"/>
  <c r="G758" i="1"/>
  <c r="M758" i="1" s="1"/>
  <c r="I757" i="1"/>
  <c r="G757" i="1"/>
  <c r="N746" i="1" s="1"/>
  <c r="I756" i="1"/>
  <c r="G756" i="1"/>
  <c r="I755" i="1"/>
  <c r="G755" i="1"/>
  <c r="I754" i="1"/>
  <c r="G754" i="1"/>
  <c r="I753" i="1"/>
  <c r="G753" i="1"/>
  <c r="I752" i="1"/>
  <c r="G752" i="1"/>
  <c r="I751" i="1"/>
  <c r="G751" i="1"/>
  <c r="I750" i="1"/>
  <c r="G750" i="1"/>
  <c r="I749" i="1"/>
  <c r="G749" i="1"/>
  <c r="I748" i="1"/>
  <c r="G748" i="1"/>
  <c r="I747" i="1"/>
  <c r="G747" i="1"/>
  <c r="L746" i="1"/>
  <c r="J746" i="1"/>
  <c r="I746" i="1"/>
  <c r="G746" i="1"/>
  <c r="M746" i="1" s="1"/>
  <c r="I745" i="1"/>
  <c r="G745" i="1" s="1"/>
  <c r="N734" i="1" s="1"/>
  <c r="I744" i="1"/>
  <c r="G744" i="1"/>
  <c r="I743" i="1"/>
  <c r="G743" i="1" s="1"/>
  <c r="I742" i="1"/>
  <c r="G742" i="1"/>
  <c r="I741" i="1"/>
  <c r="G741" i="1" s="1"/>
  <c r="I740" i="1"/>
  <c r="G740" i="1"/>
  <c r="I739" i="1"/>
  <c r="G739" i="1" s="1"/>
  <c r="I738" i="1"/>
  <c r="G738" i="1"/>
  <c r="I737" i="1"/>
  <c r="G737" i="1" s="1"/>
  <c r="I736" i="1"/>
  <c r="G736" i="1"/>
  <c r="I735" i="1"/>
  <c r="G735" i="1" s="1"/>
  <c r="L734" i="1"/>
  <c r="J734" i="1"/>
  <c r="I734" i="1"/>
  <c r="G734" i="1"/>
  <c r="M734" i="1" s="1"/>
  <c r="I733" i="1"/>
  <c r="G733" i="1" s="1"/>
  <c r="N722" i="1" s="1"/>
  <c r="I732" i="1"/>
  <c r="G732" i="1"/>
  <c r="I731" i="1"/>
  <c r="G731" i="1" s="1"/>
  <c r="I730" i="1"/>
  <c r="G730" i="1"/>
  <c r="I729" i="1"/>
  <c r="G729" i="1" s="1"/>
  <c r="I728" i="1"/>
  <c r="G728" i="1"/>
  <c r="I727" i="1"/>
  <c r="G727" i="1" s="1"/>
  <c r="I726" i="1"/>
  <c r="G726" i="1"/>
  <c r="I725" i="1"/>
  <c r="G725" i="1" s="1"/>
  <c r="I724" i="1"/>
  <c r="G724" i="1"/>
  <c r="I723" i="1"/>
  <c r="G723" i="1" s="1"/>
  <c r="L722" i="1"/>
  <c r="J722" i="1"/>
  <c r="I722" i="1"/>
  <c r="G722" i="1"/>
  <c r="M722" i="1" s="1"/>
  <c r="I721" i="1"/>
  <c r="G721" i="1"/>
  <c r="N710" i="1" s="1"/>
  <c r="I720" i="1"/>
  <c r="G720" i="1"/>
  <c r="I719" i="1"/>
  <c r="G719" i="1"/>
  <c r="I718" i="1"/>
  <c r="G718" i="1"/>
  <c r="I717" i="1"/>
  <c r="G717" i="1"/>
  <c r="I716" i="1"/>
  <c r="G716" i="1"/>
  <c r="I715" i="1"/>
  <c r="G715" i="1"/>
  <c r="I714" i="1"/>
  <c r="G714" i="1"/>
  <c r="I713" i="1"/>
  <c r="G713" i="1"/>
  <c r="I712" i="1"/>
  <c r="G712" i="1"/>
  <c r="I711" i="1"/>
  <c r="G711" i="1"/>
  <c r="L710" i="1"/>
  <c r="J710" i="1"/>
  <c r="I710" i="1"/>
  <c r="G710" i="1" s="1"/>
  <c r="M710" i="1" s="1"/>
  <c r="I709" i="1"/>
  <c r="G709" i="1"/>
  <c r="N698" i="1" s="1"/>
  <c r="I708" i="1"/>
  <c r="G708" i="1" s="1"/>
  <c r="I707" i="1"/>
  <c r="G707" i="1"/>
  <c r="I706" i="1"/>
  <c r="G706" i="1" s="1"/>
  <c r="I705" i="1"/>
  <c r="G705" i="1"/>
  <c r="I704" i="1"/>
  <c r="G704" i="1" s="1"/>
  <c r="I703" i="1"/>
  <c r="G703" i="1"/>
  <c r="I702" i="1"/>
  <c r="G702" i="1" s="1"/>
  <c r="I701" i="1"/>
  <c r="G701" i="1"/>
  <c r="I700" i="1"/>
  <c r="G700" i="1" s="1"/>
  <c r="I699" i="1"/>
  <c r="G699" i="1"/>
  <c r="L698" i="1"/>
  <c r="J698" i="1"/>
  <c r="I698" i="1"/>
  <c r="G698" i="1" s="1"/>
  <c r="M698" i="1" s="1"/>
  <c r="I697" i="1"/>
  <c r="G697" i="1"/>
  <c r="N686" i="1" s="1"/>
  <c r="I696" i="1"/>
  <c r="G696" i="1" s="1"/>
  <c r="I695" i="1"/>
  <c r="G695" i="1"/>
  <c r="I694" i="1"/>
  <c r="G694" i="1" s="1"/>
  <c r="I693" i="1"/>
  <c r="G693" i="1"/>
  <c r="I692" i="1"/>
  <c r="G692" i="1" s="1"/>
  <c r="I691" i="1"/>
  <c r="G691" i="1"/>
  <c r="I690" i="1"/>
  <c r="G690" i="1" s="1"/>
  <c r="I689" i="1"/>
  <c r="G689" i="1"/>
  <c r="I688" i="1"/>
  <c r="G688" i="1" s="1"/>
  <c r="I687" i="1"/>
  <c r="G687" i="1"/>
  <c r="L686" i="1"/>
  <c r="J686" i="1"/>
  <c r="I686" i="1"/>
  <c r="G686" i="1" s="1"/>
  <c r="M686" i="1" s="1"/>
  <c r="I685" i="1"/>
  <c r="G685" i="1"/>
  <c r="N674" i="1" s="1"/>
  <c r="I684" i="1"/>
  <c r="G684" i="1" s="1"/>
  <c r="I683" i="1"/>
  <c r="G683" i="1"/>
  <c r="I682" i="1"/>
  <c r="G682" i="1" s="1"/>
  <c r="I681" i="1"/>
  <c r="G681" i="1"/>
  <c r="I680" i="1"/>
  <c r="G680" i="1" s="1"/>
  <c r="I679" i="1"/>
  <c r="G679" i="1"/>
  <c r="I678" i="1"/>
  <c r="G678" i="1" s="1"/>
  <c r="I677" i="1"/>
  <c r="G677" i="1"/>
  <c r="I676" i="1"/>
  <c r="G676" i="1" s="1"/>
  <c r="I675" i="1"/>
  <c r="G675" i="1"/>
  <c r="L674" i="1"/>
  <c r="J674" i="1"/>
  <c r="I674" i="1"/>
  <c r="G674" i="1" s="1"/>
  <c r="M674" i="1" s="1"/>
  <c r="I673" i="1"/>
  <c r="G673" i="1"/>
  <c r="N662" i="1" s="1"/>
  <c r="I672" i="1"/>
  <c r="G672" i="1" s="1"/>
  <c r="I671" i="1"/>
  <c r="G671" i="1"/>
  <c r="I670" i="1"/>
  <c r="G670" i="1" s="1"/>
  <c r="I669" i="1"/>
  <c r="G669" i="1"/>
  <c r="I668" i="1"/>
  <c r="G668" i="1" s="1"/>
  <c r="I667" i="1"/>
  <c r="G667" i="1"/>
  <c r="I666" i="1"/>
  <c r="G666" i="1" s="1"/>
  <c r="I665" i="1"/>
  <c r="G665" i="1"/>
  <c r="I664" i="1"/>
  <c r="G664" i="1" s="1"/>
  <c r="I663" i="1"/>
  <c r="G663" i="1"/>
  <c r="L662" i="1"/>
  <c r="J662" i="1"/>
  <c r="I662" i="1"/>
  <c r="G662" i="1" s="1"/>
  <c r="M662" i="1" s="1"/>
  <c r="I661" i="1"/>
  <c r="G661" i="1"/>
  <c r="N650" i="1" s="1"/>
  <c r="I660" i="1"/>
  <c r="G660" i="1" s="1"/>
  <c r="I659" i="1"/>
  <c r="G659" i="1"/>
  <c r="I658" i="1"/>
  <c r="G658" i="1"/>
  <c r="I657" i="1"/>
  <c r="G657" i="1"/>
  <c r="I656" i="1"/>
  <c r="G656" i="1"/>
  <c r="I655" i="1"/>
  <c r="G655" i="1"/>
  <c r="I654" i="1"/>
  <c r="G654" i="1"/>
  <c r="I653" i="1"/>
  <c r="G653" i="1"/>
  <c r="I652" i="1"/>
  <c r="G652" i="1"/>
  <c r="I651" i="1"/>
  <c r="G651" i="1"/>
  <c r="L650" i="1"/>
  <c r="J650" i="1"/>
  <c r="I650" i="1"/>
  <c r="G650" i="1"/>
  <c r="M650" i="1" s="1"/>
  <c r="I649" i="1"/>
  <c r="G649" i="1"/>
  <c r="N638" i="1" s="1"/>
  <c r="I648" i="1"/>
  <c r="G648" i="1"/>
  <c r="I647" i="1"/>
  <c r="G647" i="1"/>
  <c r="I646" i="1"/>
  <c r="G646" i="1"/>
  <c r="I645" i="1"/>
  <c r="G645" i="1"/>
  <c r="I644" i="1"/>
  <c r="G644" i="1"/>
  <c r="I643" i="1"/>
  <c r="G643" i="1"/>
  <c r="I642" i="1"/>
  <c r="G642" i="1"/>
  <c r="I641" i="1"/>
  <c r="G641" i="1"/>
  <c r="I640" i="1"/>
  <c r="G640" i="1"/>
  <c r="I639" i="1"/>
  <c r="G639" i="1"/>
  <c r="L638" i="1"/>
  <c r="J638" i="1"/>
  <c r="I638" i="1"/>
  <c r="G638" i="1"/>
  <c r="M638" i="1" s="1"/>
  <c r="I637" i="1"/>
  <c r="G637" i="1"/>
  <c r="N626" i="1" s="1"/>
  <c r="I636" i="1"/>
  <c r="G636" i="1"/>
  <c r="I635" i="1"/>
  <c r="G635" i="1"/>
  <c r="I634" i="1"/>
  <c r="G634" i="1"/>
  <c r="I633" i="1"/>
  <c r="G633" i="1"/>
  <c r="I632" i="1"/>
  <c r="G632" i="1"/>
  <c r="I631" i="1"/>
  <c r="G631" i="1"/>
  <c r="I630" i="1"/>
  <c r="G630" i="1"/>
  <c r="I629" i="1"/>
  <c r="G629" i="1"/>
  <c r="I628" i="1"/>
  <c r="G628" i="1"/>
  <c r="I627" i="1"/>
  <c r="G627" i="1"/>
  <c r="L626" i="1"/>
  <c r="J626" i="1"/>
  <c r="I626" i="1"/>
  <c r="G626" i="1"/>
  <c r="M626" i="1" s="1"/>
  <c r="I625" i="1"/>
  <c r="G625" i="1"/>
  <c r="N614" i="1" s="1"/>
  <c r="I624" i="1"/>
  <c r="G624" i="1"/>
  <c r="I623" i="1"/>
  <c r="G623" i="1"/>
  <c r="I622" i="1"/>
  <c r="G622" i="1"/>
  <c r="I621" i="1"/>
  <c r="G621" i="1"/>
  <c r="I620" i="1"/>
  <c r="G620" i="1"/>
  <c r="I619" i="1"/>
  <c r="G619" i="1"/>
  <c r="I618" i="1"/>
  <c r="G618" i="1"/>
  <c r="I617" i="1"/>
  <c r="G617" i="1"/>
  <c r="I616" i="1"/>
  <c r="G616" i="1"/>
  <c r="I615" i="1"/>
  <c r="G615" i="1"/>
  <c r="L614" i="1"/>
  <c r="J614" i="1"/>
  <c r="I614" i="1"/>
  <c r="G614" i="1"/>
  <c r="M614" i="1" s="1"/>
  <c r="I613" i="1"/>
  <c r="G613" i="1"/>
  <c r="I612" i="1"/>
  <c r="G612" i="1" s="1"/>
  <c r="I611" i="1"/>
  <c r="G611" i="1"/>
  <c r="I610" i="1"/>
  <c r="G610" i="1"/>
  <c r="I609" i="1"/>
  <c r="G609" i="1"/>
  <c r="I608" i="1"/>
  <c r="G608" i="1"/>
  <c r="I607" i="1"/>
  <c r="G607" i="1"/>
  <c r="I606" i="1"/>
  <c r="G606" i="1"/>
  <c r="I605" i="1"/>
  <c r="G605" i="1"/>
  <c r="I604" i="1"/>
  <c r="G604" i="1"/>
  <c r="I603" i="1"/>
  <c r="G603" i="1"/>
  <c r="L602" i="1"/>
  <c r="J602" i="1"/>
  <c r="I602" i="1"/>
  <c r="G602" i="1"/>
  <c r="M602" i="1" s="1"/>
  <c r="I601" i="1"/>
  <c r="G601" i="1"/>
  <c r="N590" i="1" s="1"/>
  <c r="I600" i="1"/>
  <c r="G600" i="1"/>
  <c r="I599" i="1"/>
  <c r="G599" i="1"/>
  <c r="I598" i="1"/>
  <c r="G598" i="1"/>
  <c r="I597" i="1"/>
  <c r="G597" i="1"/>
  <c r="I596" i="1"/>
  <c r="G596" i="1"/>
  <c r="I595" i="1"/>
  <c r="G595" i="1"/>
  <c r="I594" i="1"/>
  <c r="G594" i="1"/>
  <c r="I593" i="1"/>
  <c r="G593" i="1"/>
  <c r="I592" i="1"/>
  <c r="G592" i="1"/>
  <c r="I591" i="1"/>
  <c r="G591" i="1"/>
  <c r="L590" i="1"/>
  <c r="J590" i="1"/>
  <c r="I590" i="1"/>
  <c r="G590" i="1"/>
  <c r="M590" i="1" s="1"/>
  <c r="I589" i="1"/>
  <c r="G589" i="1"/>
  <c r="N578" i="1" s="1"/>
  <c r="I588" i="1"/>
  <c r="G588" i="1"/>
  <c r="I587" i="1"/>
  <c r="G587" i="1"/>
  <c r="I586" i="1"/>
  <c r="G586" i="1"/>
  <c r="I585" i="1"/>
  <c r="G585" i="1"/>
  <c r="I584" i="1"/>
  <c r="G584" i="1"/>
  <c r="I583" i="1"/>
  <c r="G583" i="1"/>
  <c r="I582" i="1"/>
  <c r="G582" i="1"/>
  <c r="I581" i="1"/>
  <c r="G581" i="1"/>
  <c r="I580" i="1"/>
  <c r="G580" i="1"/>
  <c r="I579" i="1"/>
  <c r="G579" i="1"/>
  <c r="L578" i="1"/>
  <c r="J578" i="1"/>
  <c r="I578" i="1"/>
  <c r="G578" i="1"/>
  <c r="M578" i="1" s="1"/>
  <c r="I577" i="1"/>
  <c r="G577" i="1"/>
  <c r="N566" i="1" s="1"/>
  <c r="I576" i="1"/>
  <c r="G576" i="1"/>
  <c r="I575" i="1"/>
  <c r="G575" i="1"/>
  <c r="I574" i="1"/>
  <c r="G574" i="1"/>
  <c r="I573" i="1"/>
  <c r="G573" i="1"/>
  <c r="I572" i="1"/>
  <c r="G572" i="1"/>
  <c r="I571" i="1"/>
  <c r="G571" i="1"/>
  <c r="I570" i="1"/>
  <c r="G570" i="1"/>
  <c r="I569" i="1"/>
  <c r="G569" i="1"/>
  <c r="I568" i="1"/>
  <c r="G568" i="1"/>
  <c r="I567" i="1"/>
  <c r="G567" i="1"/>
  <c r="L566" i="1"/>
  <c r="J566" i="1"/>
  <c r="I566" i="1"/>
  <c r="G566" i="1"/>
  <c r="M566" i="1" s="1"/>
  <c r="I565" i="1"/>
  <c r="G565" i="1"/>
  <c r="N554" i="1" s="1"/>
  <c r="I564" i="1"/>
  <c r="G564" i="1"/>
  <c r="I563" i="1"/>
  <c r="G563" i="1"/>
  <c r="I562" i="1"/>
  <c r="G562" i="1"/>
  <c r="I561" i="1"/>
  <c r="G561" i="1"/>
  <c r="I560" i="1"/>
  <c r="G560" i="1"/>
  <c r="I559" i="1"/>
  <c r="G559" i="1"/>
  <c r="I558" i="1"/>
  <c r="G558" i="1"/>
  <c r="I557" i="1"/>
  <c r="G557" i="1"/>
  <c r="I556" i="1"/>
  <c r="G556" i="1"/>
  <c r="I555" i="1"/>
  <c r="G555" i="1"/>
  <c r="L554" i="1"/>
  <c r="J554" i="1"/>
  <c r="I554" i="1"/>
  <c r="G554" i="1"/>
  <c r="M554" i="1" s="1"/>
  <c r="I553" i="1"/>
  <c r="G553" i="1"/>
  <c r="N542" i="1" s="1"/>
  <c r="I552" i="1"/>
  <c r="G552" i="1"/>
  <c r="I551" i="1"/>
  <c r="G551" i="1"/>
  <c r="I550" i="1"/>
  <c r="G550" i="1"/>
  <c r="I549" i="1"/>
  <c r="G549" i="1"/>
  <c r="I548" i="1"/>
  <c r="G548" i="1"/>
  <c r="I547" i="1"/>
  <c r="G547" i="1"/>
  <c r="I546" i="1"/>
  <c r="G546" i="1"/>
  <c r="I545" i="1"/>
  <c r="G545" i="1"/>
  <c r="I544" i="1"/>
  <c r="G544" i="1"/>
  <c r="I543" i="1"/>
  <c r="G543" i="1"/>
  <c r="L542" i="1"/>
  <c r="J542" i="1"/>
  <c r="I542" i="1"/>
  <c r="G542" i="1"/>
  <c r="M542" i="1" s="1"/>
  <c r="I541" i="1"/>
  <c r="G541" i="1"/>
  <c r="N530" i="1" s="1"/>
  <c r="I540" i="1"/>
  <c r="G540" i="1"/>
  <c r="I539" i="1"/>
  <c r="G539" i="1"/>
  <c r="I538" i="1"/>
  <c r="G538" i="1"/>
  <c r="I537" i="1"/>
  <c r="G537" i="1"/>
  <c r="I536" i="1"/>
  <c r="G536" i="1"/>
  <c r="I535" i="1"/>
  <c r="G535" i="1"/>
  <c r="I534" i="1"/>
  <c r="G534" i="1"/>
  <c r="I533" i="1"/>
  <c r="G533" i="1"/>
  <c r="I532" i="1"/>
  <c r="G532" i="1"/>
  <c r="I531" i="1"/>
  <c r="G531" i="1"/>
  <c r="L530" i="1"/>
  <c r="J530" i="1"/>
  <c r="I530" i="1"/>
  <c r="G530" i="1"/>
  <c r="M530" i="1" s="1"/>
  <c r="I529" i="1"/>
  <c r="G529" i="1"/>
  <c r="N518" i="1" s="1"/>
  <c r="I528" i="1"/>
  <c r="G528" i="1"/>
  <c r="I527" i="1"/>
  <c r="G527" i="1"/>
  <c r="I526" i="1"/>
  <c r="G526" i="1"/>
  <c r="I525" i="1"/>
  <c r="G525" i="1"/>
  <c r="I524" i="1"/>
  <c r="G524" i="1"/>
  <c r="I523" i="1"/>
  <c r="G523" i="1"/>
  <c r="I522" i="1"/>
  <c r="G522" i="1"/>
  <c r="I521" i="1"/>
  <c r="G521" i="1"/>
  <c r="I520" i="1"/>
  <c r="G520" i="1"/>
  <c r="I519" i="1"/>
  <c r="G519" i="1"/>
  <c r="L518" i="1"/>
  <c r="J518" i="1"/>
  <c r="I518" i="1"/>
  <c r="G518" i="1"/>
  <c r="M518" i="1" s="1"/>
  <c r="I517" i="1"/>
  <c r="G517" i="1"/>
  <c r="N506" i="1" s="1"/>
  <c r="I516" i="1"/>
  <c r="G516" i="1"/>
  <c r="I515" i="1"/>
  <c r="G515" i="1"/>
  <c r="I514" i="1"/>
  <c r="G514" i="1"/>
  <c r="I513" i="1"/>
  <c r="G513" i="1"/>
  <c r="I512" i="1"/>
  <c r="G512" i="1"/>
  <c r="I511" i="1"/>
  <c r="G511" i="1"/>
  <c r="I510" i="1"/>
  <c r="G510" i="1"/>
  <c r="I509" i="1"/>
  <c r="G509" i="1"/>
  <c r="I508" i="1"/>
  <c r="G508" i="1"/>
  <c r="I507" i="1"/>
  <c r="G507" i="1"/>
  <c r="L506" i="1"/>
  <c r="J506" i="1"/>
  <c r="I506" i="1"/>
  <c r="G506" i="1"/>
  <c r="M506" i="1" s="1"/>
  <c r="I505" i="1"/>
  <c r="G505" i="1"/>
  <c r="N494" i="1" s="1"/>
  <c r="I504" i="1"/>
  <c r="G504" i="1"/>
  <c r="I503" i="1"/>
  <c r="G503" i="1"/>
  <c r="I502" i="1"/>
  <c r="G502" i="1"/>
  <c r="I501" i="1"/>
  <c r="G501" i="1"/>
  <c r="I500" i="1"/>
  <c r="G500" i="1"/>
  <c r="I499" i="1"/>
  <c r="G499" i="1"/>
  <c r="I498" i="1"/>
  <c r="G498" i="1"/>
  <c r="I497" i="1"/>
  <c r="G497" i="1"/>
  <c r="I496" i="1"/>
  <c r="G496" i="1"/>
  <c r="I495" i="1"/>
  <c r="G495" i="1"/>
  <c r="L494" i="1"/>
  <c r="J494" i="1"/>
  <c r="I494" i="1"/>
  <c r="G494" i="1"/>
  <c r="M494" i="1" s="1"/>
  <c r="I493" i="1"/>
  <c r="G493" i="1"/>
  <c r="N482" i="1" s="1"/>
  <c r="I492" i="1"/>
  <c r="G492" i="1"/>
  <c r="I491" i="1"/>
  <c r="G491" i="1"/>
  <c r="I490" i="1"/>
  <c r="G490" i="1"/>
  <c r="I489" i="1"/>
  <c r="G489" i="1"/>
  <c r="I488" i="1"/>
  <c r="G488" i="1"/>
  <c r="I487" i="1"/>
  <c r="G487" i="1"/>
  <c r="I486" i="1"/>
  <c r="G486" i="1"/>
  <c r="I485" i="1"/>
  <c r="G485" i="1"/>
  <c r="I484" i="1"/>
  <c r="G484" i="1"/>
  <c r="I483" i="1"/>
  <c r="G483" i="1"/>
  <c r="L482" i="1"/>
  <c r="J482" i="1"/>
  <c r="I482" i="1"/>
  <c r="G482" i="1"/>
  <c r="M482" i="1" s="1"/>
  <c r="I481" i="1"/>
  <c r="G481" i="1"/>
  <c r="N470" i="1" s="1"/>
  <c r="I480" i="1"/>
  <c r="G480" i="1"/>
  <c r="I479" i="1"/>
  <c r="G479" i="1"/>
  <c r="I478" i="1"/>
  <c r="G478" i="1"/>
  <c r="I477" i="1"/>
  <c r="G477" i="1"/>
  <c r="I476" i="1"/>
  <c r="G476" i="1"/>
  <c r="I475" i="1"/>
  <c r="G475" i="1"/>
  <c r="I474" i="1"/>
  <c r="G474" i="1"/>
  <c r="I473" i="1"/>
  <c r="G473" i="1"/>
  <c r="I472" i="1"/>
  <c r="G472" i="1"/>
  <c r="I471" i="1"/>
  <c r="G471" i="1"/>
  <c r="L470" i="1"/>
  <c r="J470" i="1"/>
  <c r="I470" i="1"/>
  <c r="G470" i="1"/>
  <c r="M470" i="1" s="1"/>
  <c r="I469" i="1"/>
  <c r="G469" i="1"/>
  <c r="N458" i="1" s="1"/>
  <c r="I468" i="1"/>
  <c r="G468" i="1"/>
  <c r="I467" i="1"/>
  <c r="G467" i="1"/>
  <c r="I466" i="1"/>
  <c r="G466" i="1"/>
  <c r="I465" i="1"/>
  <c r="G465" i="1"/>
  <c r="I464" i="1"/>
  <c r="G464" i="1"/>
  <c r="I463" i="1"/>
  <c r="G463" i="1"/>
  <c r="I462" i="1"/>
  <c r="G462" i="1"/>
  <c r="I461" i="1"/>
  <c r="G461" i="1"/>
  <c r="I460" i="1"/>
  <c r="G460" i="1"/>
  <c r="I459" i="1"/>
  <c r="G459" i="1"/>
  <c r="L458" i="1"/>
  <c r="J458" i="1"/>
  <c r="I458" i="1"/>
  <c r="G458" i="1"/>
  <c r="M458" i="1" s="1"/>
  <c r="I457" i="1"/>
  <c r="G457" i="1"/>
  <c r="N446" i="1" s="1"/>
  <c r="I456" i="1"/>
  <c r="G456" i="1"/>
  <c r="I455" i="1"/>
  <c r="G455" i="1"/>
  <c r="I454" i="1"/>
  <c r="G454" i="1"/>
  <c r="I453" i="1"/>
  <c r="G453" i="1"/>
  <c r="I452" i="1"/>
  <c r="G452" i="1"/>
  <c r="I451" i="1"/>
  <c r="G451" i="1"/>
  <c r="I450" i="1"/>
  <c r="G450" i="1"/>
  <c r="I449" i="1"/>
  <c r="G449" i="1"/>
  <c r="I448" i="1"/>
  <c r="G448" i="1"/>
  <c r="I447" i="1"/>
  <c r="G447" i="1"/>
  <c r="L446" i="1"/>
  <c r="J446" i="1"/>
  <c r="I446" i="1"/>
  <c r="G446" i="1"/>
  <c r="M446" i="1" s="1"/>
  <c r="I445" i="1"/>
  <c r="G445" i="1"/>
  <c r="N434" i="1" s="1"/>
  <c r="I444" i="1"/>
  <c r="G444" i="1"/>
  <c r="I443" i="1"/>
  <c r="G443" i="1"/>
  <c r="I442" i="1"/>
  <c r="G442" i="1"/>
  <c r="I441" i="1"/>
  <c r="G441" i="1"/>
  <c r="I440" i="1"/>
  <c r="G440" i="1"/>
  <c r="I439" i="1"/>
  <c r="G439" i="1"/>
  <c r="I438" i="1"/>
  <c r="G438" i="1"/>
  <c r="I437" i="1"/>
  <c r="G437" i="1"/>
  <c r="I436" i="1"/>
  <c r="G436" i="1"/>
  <c r="I435" i="1"/>
  <c r="G435" i="1"/>
  <c r="L434" i="1"/>
  <c r="J434" i="1"/>
  <c r="I434" i="1"/>
  <c r="G434" i="1"/>
  <c r="M434" i="1" s="1"/>
  <c r="I433" i="1"/>
  <c r="G433" i="1"/>
  <c r="N422" i="1" s="1"/>
  <c r="I432" i="1"/>
  <c r="G432" i="1"/>
  <c r="I431" i="1"/>
  <c r="G431" i="1"/>
  <c r="I430" i="1"/>
  <c r="G430" i="1"/>
  <c r="I429" i="1"/>
  <c r="G429" i="1"/>
  <c r="I428" i="1"/>
  <c r="G428" i="1"/>
  <c r="I427" i="1"/>
  <c r="G427" i="1"/>
  <c r="I426" i="1"/>
  <c r="G426" i="1"/>
  <c r="I425" i="1"/>
  <c r="G425" i="1"/>
  <c r="I424" i="1"/>
  <c r="G424" i="1"/>
  <c r="I423" i="1"/>
  <c r="G423" i="1"/>
  <c r="L422" i="1"/>
  <c r="J422" i="1"/>
  <c r="I422" i="1"/>
  <c r="G422" i="1"/>
  <c r="M422" i="1" s="1"/>
  <c r="I421" i="1"/>
  <c r="G421" i="1"/>
  <c r="N410" i="1" s="1"/>
  <c r="I420" i="1"/>
  <c r="G420" i="1"/>
  <c r="I419" i="1"/>
  <c r="G419" i="1"/>
  <c r="I418" i="1"/>
  <c r="G418" i="1"/>
  <c r="I417" i="1"/>
  <c r="G417" i="1"/>
  <c r="I416" i="1"/>
  <c r="G416" i="1"/>
  <c r="I415" i="1"/>
  <c r="G415" i="1"/>
  <c r="I414" i="1"/>
  <c r="G414" i="1"/>
  <c r="I413" i="1"/>
  <c r="G413" i="1"/>
  <c r="I412" i="1"/>
  <c r="G412" i="1"/>
  <c r="I411" i="1"/>
  <c r="G411" i="1"/>
  <c r="L410" i="1"/>
  <c r="J410" i="1"/>
  <c r="I410" i="1"/>
  <c r="G410" i="1"/>
  <c r="M410" i="1" s="1"/>
  <c r="I409" i="1"/>
  <c r="G409" i="1"/>
  <c r="N398" i="1" s="1"/>
  <c r="I408" i="1"/>
  <c r="G408" i="1"/>
  <c r="I407" i="1"/>
  <c r="G407" i="1"/>
  <c r="I406" i="1"/>
  <c r="G406" i="1"/>
  <c r="I405" i="1"/>
  <c r="G405" i="1"/>
  <c r="I404" i="1"/>
  <c r="G404" i="1"/>
  <c r="I403" i="1"/>
  <c r="G403" i="1"/>
  <c r="I402" i="1"/>
  <c r="G402" i="1"/>
  <c r="I401" i="1"/>
  <c r="G401" i="1"/>
  <c r="I400" i="1"/>
  <c r="G400" i="1"/>
  <c r="I399" i="1"/>
  <c r="G399" i="1"/>
  <c r="L398" i="1"/>
  <c r="J398" i="1"/>
  <c r="I398" i="1"/>
  <c r="G398" i="1"/>
  <c r="M398" i="1" s="1"/>
  <c r="I397" i="1"/>
  <c r="G397" i="1"/>
  <c r="N386" i="1" s="1"/>
  <c r="I396" i="1"/>
  <c r="G396" i="1"/>
  <c r="I395" i="1"/>
  <c r="G395" i="1"/>
  <c r="I394" i="1"/>
  <c r="G394" i="1"/>
  <c r="I393" i="1"/>
  <c r="G393" i="1"/>
  <c r="I392" i="1"/>
  <c r="G392" i="1"/>
  <c r="I391" i="1"/>
  <c r="G391" i="1"/>
  <c r="I390" i="1"/>
  <c r="G390" i="1"/>
  <c r="I389" i="1"/>
  <c r="G389" i="1"/>
  <c r="I388" i="1"/>
  <c r="G388" i="1"/>
  <c r="I387" i="1"/>
  <c r="G387" i="1"/>
  <c r="L386" i="1"/>
  <c r="J386" i="1"/>
  <c r="I386" i="1"/>
  <c r="G386" i="1"/>
  <c r="M386" i="1" s="1"/>
  <c r="I385" i="1"/>
  <c r="G385" i="1"/>
  <c r="N374" i="1" s="1"/>
  <c r="I384" i="1"/>
  <c r="G384" i="1"/>
  <c r="I383" i="1"/>
  <c r="G383" i="1"/>
  <c r="I382" i="1"/>
  <c r="G382" i="1"/>
  <c r="I381" i="1"/>
  <c r="G381" i="1"/>
  <c r="I380" i="1"/>
  <c r="G380" i="1"/>
  <c r="I379" i="1"/>
  <c r="G379" i="1"/>
  <c r="I378" i="1"/>
  <c r="G378" i="1"/>
  <c r="I377" i="1"/>
  <c r="G377" i="1"/>
  <c r="I376" i="1"/>
  <c r="G376" i="1"/>
  <c r="I375" i="1"/>
  <c r="G375" i="1"/>
  <c r="L374" i="1"/>
  <c r="J374" i="1"/>
  <c r="I374" i="1"/>
  <c r="G374" i="1"/>
  <c r="M374" i="1" s="1"/>
  <c r="I373" i="1"/>
  <c r="G373" i="1"/>
  <c r="N362" i="1" s="1"/>
  <c r="I372" i="1"/>
  <c r="G372" i="1"/>
  <c r="I371" i="1"/>
  <c r="G371" i="1"/>
  <c r="I370" i="1"/>
  <c r="G370" i="1"/>
  <c r="I369" i="1"/>
  <c r="G369" i="1"/>
  <c r="I368" i="1"/>
  <c r="G368" i="1"/>
  <c r="I367" i="1"/>
  <c r="G367" i="1"/>
  <c r="I366" i="1"/>
  <c r="G366" i="1"/>
  <c r="I365" i="1"/>
  <c r="G365" i="1"/>
  <c r="I364" i="1"/>
  <c r="G364" i="1"/>
  <c r="I363" i="1"/>
  <c r="G363" i="1"/>
  <c r="L362" i="1"/>
  <c r="J362" i="1"/>
  <c r="I362" i="1"/>
  <c r="G362" i="1"/>
  <c r="M362" i="1" s="1"/>
  <c r="I361" i="1"/>
  <c r="G361" i="1"/>
  <c r="N350" i="1" s="1"/>
  <c r="I360" i="1"/>
  <c r="G360" i="1"/>
  <c r="I359" i="1"/>
  <c r="G359" i="1"/>
  <c r="I358" i="1"/>
  <c r="G358" i="1"/>
  <c r="I357" i="1"/>
  <c r="G357" i="1"/>
  <c r="I356" i="1"/>
  <c r="G356" i="1"/>
  <c r="I355" i="1"/>
  <c r="G355" i="1"/>
  <c r="I354" i="1"/>
  <c r="G354" i="1"/>
  <c r="I353" i="1"/>
  <c r="G353" i="1"/>
  <c r="I352" i="1"/>
  <c r="G352" i="1"/>
  <c r="I351" i="1"/>
  <c r="G351" i="1"/>
  <c r="L350" i="1"/>
  <c r="J350" i="1"/>
  <c r="I350" i="1"/>
  <c r="G350" i="1"/>
  <c r="M350" i="1" s="1"/>
  <c r="I349" i="1"/>
  <c r="G349" i="1"/>
  <c r="N338" i="1" s="1"/>
  <c r="I348" i="1"/>
  <c r="G348" i="1"/>
  <c r="I347" i="1"/>
  <c r="G347" i="1"/>
  <c r="I346" i="1"/>
  <c r="G346" i="1"/>
  <c r="I345" i="1"/>
  <c r="G345" i="1"/>
  <c r="I344" i="1"/>
  <c r="G344" i="1"/>
  <c r="I343" i="1"/>
  <c r="G343" i="1"/>
  <c r="I342" i="1"/>
  <c r="G342" i="1"/>
  <c r="I341" i="1"/>
  <c r="G341" i="1"/>
  <c r="I340" i="1"/>
  <c r="G340" i="1"/>
  <c r="I339" i="1"/>
  <c r="G339" i="1"/>
  <c r="L338" i="1"/>
  <c r="J338" i="1"/>
  <c r="I338" i="1"/>
  <c r="G338" i="1"/>
  <c r="M338" i="1" s="1"/>
  <c r="I337" i="1"/>
  <c r="G337" i="1"/>
  <c r="N326" i="1" s="1"/>
  <c r="I336" i="1"/>
  <c r="G336" i="1"/>
  <c r="I335" i="1"/>
  <c r="G335" i="1"/>
  <c r="I334" i="1"/>
  <c r="G334" i="1"/>
  <c r="I333" i="1"/>
  <c r="G333" i="1"/>
  <c r="I332" i="1"/>
  <c r="G332" i="1"/>
  <c r="I331" i="1"/>
  <c r="G331" i="1"/>
  <c r="I330" i="1"/>
  <c r="G330" i="1"/>
  <c r="I329" i="1"/>
  <c r="G329" i="1"/>
  <c r="I328" i="1"/>
  <c r="G328" i="1"/>
  <c r="I327" i="1"/>
  <c r="G327" i="1"/>
  <c r="L326" i="1"/>
  <c r="J326" i="1"/>
  <c r="I326" i="1"/>
  <c r="G326" i="1"/>
  <c r="M326" i="1" s="1"/>
  <c r="I325" i="1"/>
  <c r="G325" i="1"/>
  <c r="N314" i="1" s="1"/>
  <c r="I324" i="1"/>
  <c r="G324" i="1"/>
  <c r="I323" i="1"/>
  <c r="G323" i="1"/>
  <c r="I322" i="1"/>
  <c r="G322" i="1"/>
  <c r="I321" i="1"/>
  <c r="G321" i="1"/>
  <c r="I320" i="1"/>
  <c r="G320" i="1"/>
  <c r="I319" i="1"/>
  <c r="G319" i="1"/>
  <c r="I318" i="1"/>
  <c r="G318" i="1"/>
  <c r="I317" i="1"/>
  <c r="G317" i="1"/>
  <c r="I316" i="1"/>
  <c r="G316" i="1"/>
  <c r="I315" i="1"/>
  <c r="G315" i="1"/>
  <c r="L314" i="1"/>
  <c r="J314" i="1"/>
  <c r="I314" i="1"/>
  <c r="G314" i="1"/>
  <c r="M314" i="1" s="1"/>
  <c r="I313" i="1"/>
  <c r="G313" i="1"/>
  <c r="N302" i="1" s="1"/>
  <c r="I312" i="1"/>
  <c r="G312" i="1"/>
  <c r="I311" i="1"/>
  <c r="G311" i="1"/>
  <c r="I310" i="1"/>
  <c r="G310" i="1"/>
  <c r="I309" i="1"/>
  <c r="G309" i="1"/>
  <c r="I308" i="1"/>
  <c r="G308" i="1"/>
  <c r="I307" i="1"/>
  <c r="G307" i="1"/>
  <c r="I306" i="1"/>
  <c r="G306" i="1"/>
  <c r="I305" i="1"/>
  <c r="G305" i="1"/>
  <c r="I304" i="1"/>
  <c r="G304" i="1"/>
  <c r="I303" i="1"/>
  <c r="G303" i="1"/>
  <c r="L302" i="1"/>
  <c r="J302" i="1"/>
  <c r="I302" i="1"/>
  <c r="G302" i="1"/>
  <c r="M302" i="1" s="1"/>
  <c r="I301" i="1"/>
  <c r="G301" i="1"/>
  <c r="N290" i="1" s="1"/>
  <c r="I300" i="1"/>
  <c r="G300" i="1"/>
  <c r="I299" i="1"/>
  <c r="G299" i="1"/>
  <c r="I298" i="1"/>
  <c r="G298" i="1"/>
  <c r="I297" i="1"/>
  <c r="G297" i="1"/>
  <c r="I296" i="1"/>
  <c r="G296" i="1"/>
  <c r="I295" i="1"/>
  <c r="G295" i="1"/>
  <c r="I294" i="1"/>
  <c r="G294" i="1"/>
  <c r="I293" i="1"/>
  <c r="G293" i="1"/>
  <c r="I292" i="1"/>
  <c r="G292" i="1"/>
  <c r="I291" i="1"/>
  <c r="G291" i="1"/>
  <c r="L290" i="1"/>
  <c r="J290" i="1"/>
  <c r="I290" i="1"/>
  <c r="G290" i="1"/>
  <c r="M290" i="1" s="1"/>
  <c r="I289" i="1"/>
  <c r="G289" i="1"/>
  <c r="N278" i="1" s="1"/>
  <c r="I288" i="1"/>
  <c r="G288" i="1"/>
  <c r="I287" i="1"/>
  <c r="G287" i="1"/>
  <c r="I286" i="1"/>
  <c r="G286" i="1"/>
  <c r="I285" i="1"/>
  <c r="G285" i="1"/>
  <c r="I284" i="1"/>
  <c r="G284" i="1"/>
  <c r="I283" i="1"/>
  <c r="G283" i="1"/>
  <c r="I282" i="1"/>
  <c r="G282" i="1"/>
  <c r="I281" i="1"/>
  <c r="G281" i="1"/>
  <c r="I280" i="1"/>
  <c r="G280" i="1"/>
  <c r="I279" i="1"/>
  <c r="G279" i="1"/>
  <c r="L278" i="1"/>
  <c r="J278" i="1"/>
  <c r="I278" i="1"/>
  <c r="G278" i="1"/>
  <c r="M278" i="1" s="1"/>
  <c r="I277" i="1"/>
  <c r="G277" i="1"/>
  <c r="N266" i="1" s="1"/>
  <c r="I276" i="1"/>
  <c r="G276" i="1"/>
  <c r="I275" i="1"/>
  <c r="G275" i="1"/>
  <c r="I274" i="1"/>
  <c r="G274" i="1"/>
  <c r="I273" i="1"/>
  <c r="G273" i="1"/>
  <c r="I272" i="1"/>
  <c r="G272" i="1"/>
  <c r="I271" i="1"/>
  <c r="G271" i="1"/>
  <c r="I270" i="1"/>
  <c r="G270" i="1"/>
  <c r="I269" i="1"/>
  <c r="G269" i="1"/>
  <c r="I268" i="1"/>
  <c r="G268" i="1"/>
  <c r="I267" i="1"/>
  <c r="G267" i="1"/>
  <c r="L266" i="1"/>
  <c r="J266" i="1"/>
  <c r="I266" i="1"/>
  <c r="G266" i="1"/>
  <c r="M266" i="1" s="1"/>
  <c r="I265" i="1"/>
  <c r="G265" i="1"/>
  <c r="N254" i="1" s="1"/>
  <c r="I264" i="1"/>
  <c r="G264" i="1"/>
  <c r="I263" i="1"/>
  <c r="G263" i="1"/>
  <c r="I262" i="1"/>
  <c r="G262" i="1"/>
  <c r="I261" i="1"/>
  <c r="G261" i="1"/>
  <c r="I260" i="1"/>
  <c r="G260" i="1"/>
  <c r="I259" i="1"/>
  <c r="G259" i="1"/>
  <c r="I258" i="1"/>
  <c r="G258" i="1"/>
  <c r="I257" i="1"/>
  <c r="G257" i="1"/>
  <c r="I256" i="1"/>
  <c r="G256" i="1"/>
  <c r="I255" i="1"/>
  <c r="G255" i="1"/>
  <c r="L254" i="1"/>
  <c r="J254" i="1"/>
  <c r="I254" i="1"/>
  <c r="G254" i="1"/>
  <c r="M254" i="1" s="1"/>
  <c r="I253" i="1"/>
  <c r="G253" i="1"/>
  <c r="N242" i="1" s="1"/>
  <c r="I252" i="1"/>
  <c r="G252" i="1"/>
  <c r="I251" i="1"/>
  <c r="G251" i="1"/>
  <c r="I250" i="1"/>
  <c r="G250" i="1"/>
  <c r="I249" i="1"/>
  <c r="G249" i="1"/>
  <c r="I248" i="1"/>
  <c r="G248" i="1"/>
  <c r="I247" i="1"/>
  <c r="G247" i="1"/>
  <c r="I246" i="1"/>
  <c r="G246" i="1"/>
  <c r="I245" i="1"/>
  <c r="G245" i="1"/>
  <c r="I244" i="1"/>
  <c r="G244" i="1"/>
  <c r="I243" i="1"/>
  <c r="G243" i="1"/>
  <c r="L242" i="1"/>
  <c r="J242" i="1"/>
  <c r="I242" i="1"/>
  <c r="G242" i="1"/>
  <c r="M242" i="1" s="1"/>
  <c r="I241" i="1"/>
  <c r="G241" i="1"/>
  <c r="N230" i="1" s="1"/>
  <c r="I240" i="1"/>
  <c r="G240" i="1"/>
  <c r="I239" i="1"/>
  <c r="G239" i="1"/>
  <c r="I238" i="1"/>
  <c r="G238" i="1"/>
  <c r="I237" i="1"/>
  <c r="G237" i="1"/>
  <c r="I236" i="1"/>
  <c r="G236" i="1"/>
  <c r="I235" i="1"/>
  <c r="G235" i="1"/>
  <c r="I234" i="1"/>
  <c r="G234" i="1"/>
  <c r="I233" i="1"/>
  <c r="G233" i="1"/>
  <c r="I232" i="1"/>
  <c r="G232" i="1"/>
  <c r="I231" i="1"/>
  <c r="G231" i="1"/>
  <c r="L230" i="1"/>
  <c r="J230" i="1"/>
  <c r="I230" i="1"/>
  <c r="G230" i="1"/>
  <c r="M230" i="1" s="1"/>
  <c r="I229" i="1"/>
  <c r="G229" i="1"/>
  <c r="N218" i="1" s="1"/>
  <c r="I228" i="1"/>
  <c r="G228" i="1"/>
  <c r="I227" i="1"/>
  <c r="G227" i="1"/>
  <c r="I226" i="1"/>
  <c r="G226" i="1"/>
  <c r="I225" i="1"/>
  <c r="G225" i="1"/>
  <c r="I224" i="1"/>
  <c r="G224" i="1"/>
  <c r="I223" i="1"/>
  <c r="G223" i="1"/>
  <c r="I222" i="1"/>
  <c r="G222" i="1"/>
  <c r="I221" i="1"/>
  <c r="G221" i="1"/>
  <c r="I220" i="1"/>
  <c r="G220" i="1"/>
  <c r="I219" i="1"/>
  <c r="G219" i="1"/>
  <c r="L218" i="1"/>
  <c r="J218" i="1"/>
  <c r="I218" i="1"/>
  <c r="G218" i="1"/>
  <c r="M218" i="1" s="1"/>
  <c r="I217" i="1"/>
  <c r="G217" i="1"/>
  <c r="N206" i="1" s="1"/>
  <c r="I216" i="1"/>
  <c r="G216" i="1"/>
  <c r="I215" i="1"/>
  <c r="G215" i="1"/>
  <c r="I214" i="1"/>
  <c r="G214" i="1"/>
  <c r="I213" i="1"/>
  <c r="G213" i="1"/>
  <c r="I212" i="1"/>
  <c r="G212" i="1"/>
  <c r="I211" i="1"/>
  <c r="G211" i="1"/>
  <c r="I210" i="1"/>
  <c r="G210" i="1"/>
  <c r="I209" i="1"/>
  <c r="G209" i="1"/>
  <c r="I208" i="1"/>
  <c r="G208" i="1"/>
  <c r="I207" i="1"/>
  <c r="G207" i="1"/>
  <c r="L206" i="1"/>
  <c r="J206" i="1"/>
  <c r="I206" i="1"/>
  <c r="G206" i="1"/>
  <c r="M206" i="1" s="1"/>
  <c r="I205" i="1"/>
  <c r="G205" i="1"/>
  <c r="N194" i="1" s="1"/>
  <c r="I204" i="1"/>
  <c r="G204" i="1"/>
  <c r="I203" i="1"/>
  <c r="G203" i="1"/>
  <c r="I202" i="1"/>
  <c r="G202" i="1"/>
  <c r="I201" i="1"/>
  <c r="G201" i="1"/>
  <c r="I200" i="1"/>
  <c r="G200" i="1"/>
  <c r="I199" i="1"/>
  <c r="G199" i="1"/>
  <c r="I198" i="1"/>
  <c r="G198" i="1"/>
  <c r="I197" i="1"/>
  <c r="G197" i="1"/>
  <c r="I196" i="1"/>
  <c r="G196" i="1"/>
  <c r="I195" i="1"/>
  <c r="G195" i="1"/>
  <c r="L194" i="1"/>
  <c r="J194" i="1"/>
  <c r="I194" i="1"/>
  <c r="G194" i="1"/>
  <c r="M194" i="1" s="1"/>
  <c r="I193" i="1"/>
  <c r="G193" i="1"/>
  <c r="N182" i="1" s="1"/>
  <c r="I192" i="1"/>
  <c r="G192" i="1"/>
  <c r="I191" i="1"/>
  <c r="G191" i="1"/>
  <c r="I190" i="1"/>
  <c r="G190" i="1"/>
  <c r="I189" i="1"/>
  <c r="G189" i="1"/>
  <c r="I188" i="1"/>
  <c r="G188" i="1"/>
  <c r="I187" i="1"/>
  <c r="G187" i="1"/>
  <c r="I186" i="1"/>
  <c r="G186" i="1"/>
  <c r="I185" i="1"/>
  <c r="G185" i="1"/>
  <c r="I184" i="1"/>
  <c r="G184" i="1"/>
  <c r="I183" i="1"/>
  <c r="G183" i="1"/>
  <c r="L182" i="1"/>
  <c r="J182" i="1"/>
  <c r="I182" i="1"/>
  <c r="G182" i="1"/>
  <c r="M182" i="1" s="1"/>
  <c r="I181" i="1"/>
  <c r="G181" i="1"/>
  <c r="N170" i="1" s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I171" i="1"/>
  <c r="G171" i="1"/>
  <c r="L170" i="1"/>
  <c r="J170" i="1"/>
  <c r="I170" i="1"/>
  <c r="G170" i="1"/>
  <c r="M170" i="1" s="1"/>
  <c r="I169" i="1"/>
  <c r="G169" i="1"/>
  <c r="N158" i="1" s="1"/>
  <c r="I168" i="1"/>
  <c r="G168" i="1"/>
  <c r="I167" i="1"/>
  <c r="G167" i="1"/>
  <c r="I166" i="1"/>
  <c r="G166" i="1"/>
  <c r="I165" i="1"/>
  <c r="G165" i="1"/>
  <c r="I164" i="1"/>
  <c r="G164" i="1"/>
  <c r="I163" i="1"/>
  <c r="G163" i="1"/>
  <c r="I162" i="1"/>
  <c r="G162" i="1"/>
  <c r="I161" i="1"/>
  <c r="G161" i="1"/>
  <c r="I160" i="1"/>
  <c r="G160" i="1"/>
  <c r="I159" i="1"/>
  <c r="G159" i="1"/>
  <c r="L158" i="1"/>
  <c r="J158" i="1"/>
  <c r="I158" i="1"/>
  <c r="G158" i="1"/>
  <c r="M158" i="1" s="1"/>
  <c r="I157" i="1"/>
  <c r="G157" i="1"/>
  <c r="N146" i="1" s="1"/>
  <c r="I156" i="1"/>
  <c r="G156" i="1"/>
  <c r="I155" i="1"/>
  <c r="G155" i="1"/>
  <c r="I154" i="1"/>
  <c r="G154" i="1"/>
  <c r="I153" i="1"/>
  <c r="G153" i="1"/>
  <c r="I152" i="1"/>
  <c r="G152" i="1"/>
  <c r="I151" i="1"/>
  <c r="G151" i="1" s="1"/>
  <c r="I150" i="1"/>
  <c r="G150" i="1"/>
  <c r="I149" i="1"/>
  <c r="G149" i="1"/>
  <c r="I148" i="1"/>
  <c r="G148" i="1"/>
  <c r="I147" i="1"/>
  <c r="G147" i="1"/>
  <c r="L146" i="1"/>
  <c r="J146" i="1"/>
  <c r="I146" i="1"/>
  <c r="G146" i="1"/>
  <c r="M146" i="1" s="1"/>
  <c r="I145" i="1"/>
  <c r="G145" i="1"/>
  <c r="N134" i="1" s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6" i="1"/>
  <c r="G136" i="1"/>
  <c r="I135" i="1"/>
  <c r="G135" i="1"/>
  <c r="L134" i="1"/>
  <c r="J134" i="1"/>
  <c r="I134" i="1"/>
  <c r="G134" i="1"/>
  <c r="M134" i="1" s="1"/>
  <c r="I133" i="1"/>
  <c r="G133" i="1"/>
  <c r="N122" i="1" s="1"/>
  <c r="I132" i="1"/>
  <c r="G132" i="1"/>
  <c r="I131" i="1"/>
  <c r="G131" i="1"/>
  <c r="I130" i="1"/>
  <c r="G130" i="1"/>
  <c r="I129" i="1"/>
  <c r="G129" i="1"/>
  <c r="I128" i="1"/>
  <c r="G128" i="1"/>
  <c r="I127" i="1"/>
  <c r="G127" i="1"/>
  <c r="I126" i="1"/>
  <c r="G126" i="1"/>
  <c r="I125" i="1"/>
  <c r="G125" i="1"/>
  <c r="I124" i="1"/>
  <c r="G124" i="1"/>
  <c r="I123" i="1"/>
  <c r="G123" i="1"/>
  <c r="L122" i="1"/>
  <c r="J122" i="1"/>
  <c r="I122" i="1"/>
  <c r="G122" i="1"/>
  <c r="M122" i="1" s="1"/>
  <c r="I121" i="1"/>
  <c r="G121" i="1"/>
  <c r="N110" i="1" s="1"/>
  <c r="I120" i="1"/>
  <c r="G120" i="1"/>
  <c r="I119" i="1"/>
  <c r="G119" i="1"/>
  <c r="I118" i="1"/>
  <c r="G118" i="1"/>
  <c r="I117" i="1"/>
  <c r="G117" i="1"/>
  <c r="I116" i="1"/>
  <c r="G116" i="1"/>
  <c r="I115" i="1"/>
  <c r="G115" i="1"/>
  <c r="I114" i="1"/>
  <c r="G114" i="1"/>
  <c r="I113" i="1"/>
  <c r="G113" i="1"/>
  <c r="I112" i="1"/>
  <c r="G112" i="1"/>
  <c r="I111" i="1"/>
  <c r="G111" i="1"/>
  <c r="L110" i="1"/>
  <c r="J110" i="1"/>
  <c r="I110" i="1"/>
  <c r="G110" i="1"/>
  <c r="M110" i="1" s="1"/>
  <c r="I109" i="1"/>
  <c r="G109" i="1"/>
  <c r="N98" i="1" s="1"/>
  <c r="I108" i="1"/>
  <c r="G108" i="1"/>
  <c r="I107" i="1"/>
  <c r="G107" i="1"/>
  <c r="I106" i="1"/>
  <c r="G106" i="1"/>
  <c r="I105" i="1"/>
  <c r="G105" i="1"/>
  <c r="I104" i="1"/>
  <c r="G104" i="1"/>
  <c r="I103" i="1"/>
  <c r="G103" i="1"/>
  <c r="I102" i="1"/>
  <c r="G102" i="1"/>
  <c r="I101" i="1"/>
  <c r="G101" i="1"/>
  <c r="I100" i="1"/>
  <c r="G100" i="1"/>
  <c r="I99" i="1"/>
  <c r="G99" i="1"/>
  <c r="L98" i="1"/>
  <c r="J98" i="1"/>
  <c r="I98" i="1"/>
  <c r="G98" i="1"/>
  <c r="M98" i="1" s="1"/>
  <c r="I97" i="1"/>
  <c r="G97" i="1"/>
  <c r="N86" i="1" s="1"/>
  <c r="I96" i="1"/>
  <c r="G96" i="1"/>
  <c r="I95" i="1"/>
  <c r="G95" i="1"/>
  <c r="I94" i="1"/>
  <c r="G94" i="1"/>
  <c r="I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L86" i="1"/>
  <c r="J86" i="1"/>
  <c r="I86" i="1"/>
  <c r="G86" i="1"/>
  <c r="M86" i="1" s="1"/>
  <c r="I85" i="1"/>
  <c r="G85" i="1"/>
  <c r="N74" i="1" s="1"/>
  <c r="I84" i="1"/>
  <c r="G84" i="1"/>
  <c r="I83" i="1"/>
  <c r="G83" i="1"/>
  <c r="I82" i="1"/>
  <c r="G82" i="1"/>
  <c r="I81" i="1"/>
  <c r="G81" i="1"/>
  <c r="I80" i="1"/>
  <c r="G80" i="1"/>
  <c r="I79" i="1"/>
  <c r="G79" i="1"/>
  <c r="I78" i="1"/>
  <c r="G78" i="1"/>
  <c r="I77" i="1"/>
  <c r="G77" i="1"/>
  <c r="I76" i="1"/>
  <c r="G76" i="1"/>
  <c r="I75" i="1"/>
  <c r="G75" i="1"/>
  <c r="L74" i="1"/>
  <c r="J74" i="1"/>
  <c r="I74" i="1"/>
  <c r="G74" i="1"/>
  <c r="M74" i="1" s="1"/>
  <c r="I73" i="1"/>
  <c r="G73" i="1"/>
  <c r="N62" i="1" s="1"/>
  <c r="I72" i="1"/>
  <c r="G72" i="1"/>
  <c r="I71" i="1"/>
  <c r="G71" i="1"/>
  <c r="I70" i="1"/>
  <c r="G70" i="1"/>
  <c r="I69" i="1"/>
  <c r="G69" i="1"/>
  <c r="I68" i="1"/>
  <c r="G68" i="1"/>
  <c r="I67" i="1"/>
  <c r="G67" i="1"/>
  <c r="I66" i="1"/>
  <c r="G66" i="1"/>
  <c r="I65" i="1"/>
  <c r="G65" i="1"/>
  <c r="I64" i="1"/>
  <c r="G64" i="1"/>
  <c r="I63" i="1"/>
  <c r="G63" i="1"/>
  <c r="L62" i="1"/>
  <c r="J62" i="1"/>
  <c r="I62" i="1"/>
  <c r="G62" i="1"/>
  <c r="M62" i="1" s="1"/>
  <c r="I61" i="1"/>
  <c r="G61" i="1"/>
  <c r="N50" i="1" s="1"/>
  <c r="I60" i="1"/>
  <c r="G60" i="1"/>
  <c r="I59" i="1"/>
  <c r="G59" i="1"/>
  <c r="I58" i="1"/>
  <c r="G58" i="1"/>
  <c r="I57" i="1"/>
  <c r="G57" i="1"/>
  <c r="I56" i="1"/>
  <c r="G56" i="1"/>
  <c r="I55" i="1"/>
  <c r="G55" i="1"/>
  <c r="I54" i="1"/>
  <c r="G54" i="1"/>
  <c r="I53" i="1"/>
  <c r="G53" i="1"/>
  <c r="I52" i="1"/>
  <c r="G52" i="1"/>
  <c r="I51" i="1"/>
  <c r="G51" i="1"/>
  <c r="L50" i="1"/>
  <c r="J50" i="1"/>
  <c r="I50" i="1"/>
  <c r="G50" i="1"/>
  <c r="M50" i="1" s="1"/>
  <c r="I49" i="1"/>
  <c r="G49" i="1"/>
  <c r="N38" i="1" s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L38" i="1"/>
  <c r="J38" i="1"/>
  <c r="I38" i="1"/>
  <c r="G38" i="1"/>
  <c r="M38" i="1" s="1"/>
  <c r="I37" i="1"/>
  <c r="G37" i="1"/>
  <c r="F37" i="1"/>
  <c r="I36" i="1" s="1"/>
  <c r="G36" i="1" s="1"/>
  <c r="I35" i="1"/>
  <c r="G35" i="1" s="1"/>
  <c r="I33" i="1"/>
  <c r="G33" i="1" s="1"/>
  <c r="I31" i="1"/>
  <c r="G31" i="1" s="1"/>
  <c r="I29" i="1"/>
  <c r="G29" i="1" s="1"/>
  <c r="I27" i="1"/>
  <c r="G27" i="1" s="1"/>
  <c r="L26" i="1"/>
  <c r="J26" i="1"/>
  <c r="I25" i="1"/>
  <c r="G25" i="1" s="1"/>
  <c r="N14" i="1" s="1"/>
  <c r="F25" i="1"/>
  <c r="I24" i="1"/>
  <c r="G24" i="1"/>
  <c r="I23" i="1"/>
  <c r="G23" i="1" s="1"/>
  <c r="I22" i="1"/>
  <c r="G22" i="1"/>
  <c r="I21" i="1"/>
  <c r="G21" i="1" s="1"/>
  <c r="I20" i="1"/>
  <c r="G20" i="1"/>
  <c r="I19" i="1"/>
  <c r="G19" i="1" s="1"/>
  <c r="I18" i="1"/>
  <c r="G18" i="1"/>
  <c r="I17" i="1"/>
  <c r="G17" i="1" s="1"/>
  <c r="I16" i="1"/>
  <c r="G16" i="1"/>
  <c r="I15" i="1"/>
  <c r="G15" i="1" s="1"/>
  <c r="L14" i="1"/>
  <c r="J14" i="1"/>
  <c r="I14" i="1"/>
  <c r="G14" i="1"/>
  <c r="M14" i="1" s="1"/>
  <c r="F13" i="1"/>
  <c r="I13" i="1" s="1"/>
  <c r="I12" i="1"/>
  <c r="G12" i="1" s="1"/>
  <c r="I10" i="1"/>
  <c r="G10" i="1" s="1"/>
  <c r="I8" i="1"/>
  <c r="G8" i="1" s="1"/>
  <c r="I6" i="1"/>
  <c r="G6" i="1" s="1"/>
  <c r="I4" i="1"/>
  <c r="G4" i="1" s="1"/>
  <c r="L2" i="1"/>
  <c r="J2" i="1"/>
  <c r="I2" i="1"/>
  <c r="G2" i="1" s="1"/>
  <c r="M2" i="1" s="1"/>
  <c r="N602" i="1" l="1"/>
  <c r="N26" i="1"/>
  <c r="I3" i="1"/>
  <c r="G3" i="1" s="1"/>
  <c r="I5" i="1"/>
  <c r="G5" i="1" s="1"/>
  <c r="I7" i="1"/>
  <c r="G7" i="1" s="1"/>
  <c r="I9" i="1"/>
  <c r="G9" i="1" s="1"/>
  <c r="I11" i="1"/>
  <c r="G11" i="1" s="1"/>
  <c r="G13" i="1"/>
  <c r="N2" i="1" s="1"/>
  <c r="I26" i="1"/>
  <c r="G26" i="1" s="1"/>
  <c r="M26" i="1" s="1"/>
  <c r="I28" i="1"/>
  <c r="G28" i="1" s="1"/>
  <c r="I30" i="1"/>
  <c r="G30" i="1" s="1"/>
  <c r="I32" i="1"/>
  <c r="G32" i="1" s="1"/>
  <c r="I34" i="1"/>
  <c r="G34" i="1" s="1"/>
  <c r="N794" i="1"/>
  <c r="N842" i="1"/>
  <c r="N890" i="1"/>
  <c r="N758" i="1"/>
  <c r="N806" i="1"/>
  <c r="N854" i="1"/>
  <c r="N902" i="1"/>
  <c r="N1406" i="1"/>
  <c r="N1502" i="1"/>
  <c r="N1454" i="1"/>
</calcChain>
</file>

<file path=xl/sharedStrings.xml><?xml version="1.0" encoding="utf-8"?>
<sst xmlns="http://schemas.openxmlformats.org/spreadsheetml/2006/main" count="13280" uniqueCount="3929">
  <si>
    <t>DISTRITO</t>
  </si>
  <si>
    <t>ID BAR.</t>
  </si>
  <si>
    <t>BARRIO</t>
  </si>
  <si>
    <t>ESPECIE</t>
  </si>
  <si>
    <t>TOTAL árboles</t>
  </si>
  <si>
    <t>Nº especies distintas presentes</t>
  </si>
  <si>
    <t>Especie más abundante</t>
  </si>
  <si>
    <t>% Especie más abundante</t>
  </si>
  <si>
    <t>% 10 especies más abundantes</t>
  </si>
  <si>
    <t>%10 especies más abundantes</t>
  </si>
  <si>
    <t>% Nº alcorques vacíos, marras o ejemplares muertos</t>
  </si>
  <si>
    <t>CENTRO</t>
  </si>
  <si>
    <t>1.1</t>
  </si>
  <si>
    <t>PALACIO</t>
  </si>
  <si>
    <t>Ligustrum japonicum</t>
  </si>
  <si>
    <t>Styphnolobium japonicum</t>
  </si>
  <si>
    <t>Platanus x hybrida</t>
  </si>
  <si>
    <t>Pyrus calleryana 'Chanticleer'</t>
  </si>
  <si>
    <t>Cercis siliquastrum</t>
  </si>
  <si>
    <t>Robinia pseudoacacia</t>
  </si>
  <si>
    <t>Ulmus pumila</t>
  </si>
  <si>
    <t>Gleditsia triacanthos</t>
  </si>
  <si>
    <t>Acer buergerianum</t>
  </si>
  <si>
    <t>Aesculus hippocastanum</t>
  </si>
  <si>
    <t>Otras</t>
  </si>
  <si>
    <t>TOTAL</t>
  </si>
  <si>
    <t>1.2</t>
  </si>
  <si>
    <t>EMBAJADORES</t>
  </si>
  <si>
    <t>Ligustrum japonicum 'Variegata'</t>
  </si>
  <si>
    <t>Albizia julibrissin</t>
  </si>
  <si>
    <t>Prunus cesarifera var. Pisardii</t>
  </si>
  <si>
    <t>Acer negundo</t>
  </si>
  <si>
    <t>1.3</t>
  </si>
  <si>
    <t>CORTES</t>
  </si>
  <si>
    <t>Acer monspessulanum</t>
  </si>
  <si>
    <t>Hibiscus syriacus</t>
  </si>
  <si>
    <t>Catalpa bignonioides</t>
  </si>
  <si>
    <t>Pyrus calleryana</t>
  </si>
  <si>
    <t>1.4</t>
  </si>
  <si>
    <t>JUSTICIA</t>
  </si>
  <si>
    <t>Acer campestre</t>
  </si>
  <si>
    <t>Photinia serrulata</t>
  </si>
  <si>
    <t>1.5</t>
  </si>
  <si>
    <t>UNIVERSIDAD</t>
  </si>
  <si>
    <t>Melia azedarach</t>
  </si>
  <si>
    <t>1.6</t>
  </si>
  <si>
    <t>SOL</t>
  </si>
  <si>
    <t>Koelreuteria paniculata</t>
  </si>
  <si>
    <t>Acer saccharinum</t>
  </si>
  <si>
    <t>Prunus serrulata</t>
  </si>
  <si>
    <t>ARGANZUELA</t>
  </si>
  <si>
    <t>2.1</t>
  </si>
  <si>
    <t xml:space="preserve">IMPERIAL </t>
  </si>
  <si>
    <t>Pinus pinea</t>
  </si>
  <si>
    <t>Acer x freemanii</t>
  </si>
  <si>
    <t>2.2</t>
  </si>
  <si>
    <t>ACACIAS</t>
  </si>
  <si>
    <t>Celtis australis</t>
  </si>
  <si>
    <t>Acer pseudoplatanus</t>
  </si>
  <si>
    <t>2.3</t>
  </si>
  <si>
    <t>CHOPERA</t>
  </si>
  <si>
    <t>Celtis occidentalis</t>
  </si>
  <si>
    <t>Ailanthus altissima</t>
  </si>
  <si>
    <t>Ulmus campestris</t>
  </si>
  <si>
    <t>2.4</t>
  </si>
  <si>
    <t>LEGAZPI</t>
  </si>
  <si>
    <t>Prunus cesarifera var. pisardii</t>
  </si>
  <si>
    <t>Platanus x hispanica</t>
  </si>
  <si>
    <t>Tilia platyphyllos</t>
  </si>
  <si>
    <t>2.5</t>
  </si>
  <si>
    <t>DELICIAS</t>
  </si>
  <si>
    <t>Robinia pseudoacacia 'Umbraculifera'</t>
  </si>
  <si>
    <t>2.6</t>
  </si>
  <si>
    <t>PALOS DE MOGUER</t>
  </si>
  <si>
    <t>2.7</t>
  </si>
  <si>
    <t>ATOCHA</t>
  </si>
  <si>
    <t>Acer platanoides</t>
  </si>
  <si>
    <t>Liriodendron tulipifera</t>
  </si>
  <si>
    <t>RETIRO</t>
  </si>
  <si>
    <t>3.1</t>
  </si>
  <si>
    <t>PACIFICO</t>
  </si>
  <si>
    <t>Acacia dealbata</t>
  </si>
  <si>
    <t>3.2</t>
  </si>
  <si>
    <t>ADELFAS</t>
  </si>
  <si>
    <t>Callistemon 'Captain Cook'</t>
  </si>
  <si>
    <t>3.3</t>
  </si>
  <si>
    <t>LA ESTRELLA</t>
  </si>
  <si>
    <t>Populus alba var. bolleana</t>
  </si>
  <si>
    <t>3.4</t>
  </si>
  <si>
    <t>IBIZA</t>
  </si>
  <si>
    <t>3.5</t>
  </si>
  <si>
    <t>JERONIMOS</t>
  </si>
  <si>
    <t>Cupressus sempervirens</t>
  </si>
  <si>
    <t>3.6</t>
  </si>
  <si>
    <t>NIÑO JESUS</t>
  </si>
  <si>
    <t>Thuja orientalis</t>
  </si>
  <si>
    <t>SALAMANCA</t>
  </si>
  <si>
    <t>4.1</t>
  </si>
  <si>
    <t>RECOLETOS</t>
  </si>
  <si>
    <t>Tilia americana</t>
  </si>
  <si>
    <t>Tilia tomentosa</t>
  </si>
  <si>
    <t>4.2</t>
  </si>
  <si>
    <t>GOYA</t>
  </si>
  <si>
    <t>Quercus robur</t>
  </si>
  <si>
    <t>Tilia cordata</t>
  </si>
  <si>
    <t>4.3</t>
  </si>
  <si>
    <t>FUENTE DEL BERRO</t>
  </si>
  <si>
    <t>4.4</t>
  </si>
  <si>
    <t>GUINDALERA</t>
  </si>
  <si>
    <t>4.5</t>
  </si>
  <si>
    <t>LISTA</t>
  </si>
  <si>
    <t>4.6</t>
  </si>
  <si>
    <t>CASTELLANA</t>
  </si>
  <si>
    <t>Acer negundo 'Variegatum'</t>
  </si>
  <si>
    <t>CHAMARTIN</t>
  </si>
  <si>
    <t>5.1</t>
  </si>
  <si>
    <t>EL VISO</t>
  </si>
  <si>
    <t>5.2</t>
  </si>
  <si>
    <t>PROSPERIDAD</t>
  </si>
  <si>
    <t>5.3</t>
  </si>
  <si>
    <t>CIUDAD JARDIN</t>
  </si>
  <si>
    <t>5.4</t>
  </si>
  <si>
    <t>HISPANOAMERICA</t>
  </si>
  <si>
    <t>Lagerstroemia indica</t>
  </si>
  <si>
    <t>5.5</t>
  </si>
  <si>
    <t>NUEVA ESPAÑA</t>
  </si>
  <si>
    <t>Morus nigra</t>
  </si>
  <si>
    <t>5.6</t>
  </si>
  <si>
    <t>CASTILLA</t>
  </si>
  <si>
    <t>Populus nigra</t>
  </si>
  <si>
    <t>Carpinus betulus</t>
  </si>
  <si>
    <t>TETUAN</t>
  </si>
  <si>
    <t>6.1</t>
  </si>
  <si>
    <t>BELLAS VISTAS</t>
  </si>
  <si>
    <t>Malus floribunda</t>
  </si>
  <si>
    <t>6.2</t>
  </si>
  <si>
    <t>CUATRO CAMINOS</t>
  </si>
  <si>
    <t>6.3</t>
  </si>
  <si>
    <t>CASTILLEJOS</t>
  </si>
  <si>
    <t>6.4</t>
  </si>
  <si>
    <t>ALMENARA</t>
  </si>
  <si>
    <t>Firmiana simplex</t>
  </si>
  <si>
    <t>6.5</t>
  </si>
  <si>
    <t>VALDEACEDERAS</t>
  </si>
  <si>
    <t>Robinia pseudoacacia 'Casque Rouge'</t>
  </si>
  <si>
    <t>6.6</t>
  </si>
  <si>
    <t>BERRUGUETE</t>
  </si>
  <si>
    <t>CHAMBERI</t>
  </si>
  <si>
    <t>7.1</t>
  </si>
  <si>
    <t>GAZTAMBIDE</t>
  </si>
  <si>
    <t>7.2</t>
  </si>
  <si>
    <t>ARAPILES</t>
  </si>
  <si>
    <t>7.3</t>
  </si>
  <si>
    <t>TRAFALGAR</t>
  </si>
  <si>
    <t>7.4</t>
  </si>
  <si>
    <t>ALMAGRO</t>
  </si>
  <si>
    <t>Fraxinus angustifolia</t>
  </si>
  <si>
    <t>Fraxinus angustifolia 'Raywood'</t>
  </si>
  <si>
    <t>Koelreuteria paniculata 'Fastigiata'</t>
  </si>
  <si>
    <t>7.5</t>
  </si>
  <si>
    <t>RIO ROSAS</t>
  </si>
  <si>
    <t>7.6</t>
  </si>
  <si>
    <t>VALLEHERMOSO</t>
  </si>
  <si>
    <t>FUENCARRAL PARDO</t>
  </si>
  <si>
    <t>8.1</t>
  </si>
  <si>
    <t>PARDO</t>
  </si>
  <si>
    <t>Morus alba</t>
  </si>
  <si>
    <t>8.2</t>
  </si>
  <si>
    <t>FUENTELAREINA</t>
  </si>
  <si>
    <t>8.3</t>
  </si>
  <si>
    <t>PAÑAGRANDE</t>
  </si>
  <si>
    <t>8.4</t>
  </si>
  <si>
    <t>EL PILAR</t>
  </si>
  <si>
    <t>Ulmus pumila 'Umbraculifera'</t>
  </si>
  <si>
    <t>8.5</t>
  </si>
  <si>
    <t>LA PAZ</t>
  </si>
  <si>
    <t>Cupressus arizonica</t>
  </si>
  <si>
    <t>8.6</t>
  </si>
  <si>
    <t>VALVERDE</t>
  </si>
  <si>
    <t>Gleditsia triacanthos  var. inermis</t>
  </si>
  <si>
    <t>Liquidambar styraciflua</t>
  </si>
  <si>
    <t>8.7</t>
  </si>
  <si>
    <t>MIRASIERRA</t>
  </si>
  <si>
    <t>8.8</t>
  </si>
  <si>
    <t>GOLOSO</t>
  </si>
  <si>
    <t>Tamarix gallica</t>
  </si>
  <si>
    <t>Ginkgo biloba</t>
  </si>
  <si>
    <t>MONCLOA-ARAVACA</t>
  </si>
  <si>
    <t>9.1</t>
  </si>
  <si>
    <t>CASA DE CAMPO</t>
  </si>
  <si>
    <t>9.2</t>
  </si>
  <si>
    <t>ARGUELLES</t>
  </si>
  <si>
    <t>9.3</t>
  </si>
  <si>
    <t>CIUDAD UNIVERSITARIA</t>
  </si>
  <si>
    <t>9.4</t>
  </si>
  <si>
    <t>VALDEZARZA</t>
  </si>
  <si>
    <t>9.5</t>
  </si>
  <si>
    <t>VALDEMARIN</t>
  </si>
  <si>
    <t>9.6</t>
  </si>
  <si>
    <t>EL PLANTIO</t>
  </si>
  <si>
    <t>Zelkowa serrata</t>
  </si>
  <si>
    <t>9.7</t>
  </si>
  <si>
    <t>ARAVACA</t>
  </si>
  <si>
    <t>LATINA</t>
  </si>
  <si>
    <t>10.1</t>
  </si>
  <si>
    <t>CARMENES</t>
  </si>
  <si>
    <t>Quercus ilex</t>
  </si>
  <si>
    <t>10.2</t>
  </si>
  <si>
    <t>PUERTA DEL ANGEL</t>
  </si>
  <si>
    <t>Magnolia grandiflora</t>
  </si>
  <si>
    <t>10.3</t>
  </si>
  <si>
    <t>LUCERO</t>
  </si>
  <si>
    <t>10.4</t>
  </si>
  <si>
    <t>ALUCHE</t>
  </si>
  <si>
    <t>10.5</t>
  </si>
  <si>
    <t>CAMPAMENTO</t>
  </si>
  <si>
    <t>Broussonetia papyrifera</t>
  </si>
  <si>
    <t>10.6</t>
  </si>
  <si>
    <t>CUATRO VIENTOS</t>
  </si>
  <si>
    <t>Corylus colurna</t>
  </si>
  <si>
    <t>10.7</t>
  </si>
  <si>
    <t>LAS AGUILAS</t>
  </si>
  <si>
    <t>CARABANCHEL</t>
  </si>
  <si>
    <t>11.1</t>
  </si>
  <si>
    <t>COMILLA</t>
  </si>
  <si>
    <t>Ulmus minor</t>
  </si>
  <si>
    <t>11.2</t>
  </si>
  <si>
    <t>OPAÑEL</t>
  </si>
  <si>
    <t>11.3</t>
  </si>
  <si>
    <t>SAN ISIDRO</t>
  </si>
  <si>
    <t>11.4</t>
  </si>
  <si>
    <t>VISTA ALEGRE</t>
  </si>
  <si>
    <t>11.5</t>
  </si>
  <si>
    <t>PUERTA BONITA</t>
  </si>
  <si>
    <t>11.6</t>
  </si>
  <si>
    <t>BUENA VISTA</t>
  </si>
  <si>
    <t>11.7</t>
  </si>
  <si>
    <t>ABRANTES</t>
  </si>
  <si>
    <t>USERA</t>
  </si>
  <si>
    <t>12.1</t>
  </si>
  <si>
    <t>ORCASITAS</t>
  </si>
  <si>
    <t>12.2</t>
  </si>
  <si>
    <t>ORCASUR</t>
  </si>
  <si>
    <t>Fraxinus ornus</t>
  </si>
  <si>
    <t>Fraxinus excelsior</t>
  </si>
  <si>
    <t>12.3</t>
  </si>
  <si>
    <t>SAN FERMIN</t>
  </si>
  <si>
    <t>12.4</t>
  </si>
  <si>
    <t>ALMENDRALES</t>
  </si>
  <si>
    <t>12.5</t>
  </si>
  <si>
    <t>MOSCARDO</t>
  </si>
  <si>
    <t>12.6</t>
  </si>
  <si>
    <t>ZOFIO</t>
  </si>
  <si>
    <t>Pinus halepensis</t>
  </si>
  <si>
    <t>Acer platanoides 'Crimson King'</t>
  </si>
  <si>
    <t>12.7</t>
  </si>
  <si>
    <t>PRADOLONGO</t>
  </si>
  <si>
    <t>PUENTE DE VALLECAS</t>
  </si>
  <si>
    <t>13.1</t>
  </si>
  <si>
    <t>ENTREVIAS</t>
  </si>
  <si>
    <t>13.2</t>
  </si>
  <si>
    <t>SAN DIEGO</t>
  </si>
  <si>
    <t>13.3</t>
  </si>
  <si>
    <t>PALOMERAS BAJAS</t>
  </si>
  <si>
    <t>13.4</t>
  </si>
  <si>
    <t>PALOMERAS SURESTE</t>
  </si>
  <si>
    <t>13.5</t>
  </si>
  <si>
    <t>PORTAZGO</t>
  </si>
  <si>
    <t>13.6</t>
  </si>
  <si>
    <t>NUMANCIA</t>
  </si>
  <si>
    <t>MORATALAZ</t>
  </si>
  <si>
    <t>14.1</t>
  </si>
  <si>
    <t>PAVONES</t>
  </si>
  <si>
    <t>UPU</t>
  </si>
  <si>
    <t>14.2</t>
  </si>
  <si>
    <t>HORCAJO</t>
  </si>
  <si>
    <t>Fraxinus americana</t>
  </si>
  <si>
    <t>14.3</t>
  </si>
  <si>
    <t>MARROQUINA</t>
  </si>
  <si>
    <t>14.4</t>
  </si>
  <si>
    <t>MEDIA LEGUA</t>
  </si>
  <si>
    <t>Pinus nigra</t>
  </si>
  <si>
    <t>14.5</t>
  </si>
  <si>
    <t>FONTARRON</t>
  </si>
  <si>
    <t>14.6</t>
  </si>
  <si>
    <t>VINATEROS</t>
  </si>
  <si>
    <t>Acer pseudoplatanus 'Atropurpureum'</t>
  </si>
  <si>
    <t>CIUDAD LINEAL</t>
  </si>
  <si>
    <t>15.1</t>
  </si>
  <si>
    <t>VENTAS</t>
  </si>
  <si>
    <t>15.2</t>
  </si>
  <si>
    <t>PUEBLO NUEVO</t>
  </si>
  <si>
    <t>15.3</t>
  </si>
  <si>
    <t>QUINTANA</t>
  </si>
  <si>
    <t>15.4</t>
  </si>
  <si>
    <t>CONCEPCION</t>
  </si>
  <si>
    <t>15.5</t>
  </si>
  <si>
    <t>SAN PASCUAL</t>
  </si>
  <si>
    <t>15.6</t>
  </si>
  <si>
    <t>SAN JUAN BAUTISTA</t>
  </si>
  <si>
    <t>15.7</t>
  </si>
  <si>
    <t>COLINA</t>
  </si>
  <si>
    <t>Populus x canadensis</t>
  </si>
  <si>
    <t>15.8</t>
  </si>
  <si>
    <t>ATALAYA</t>
  </si>
  <si>
    <t>15.9</t>
  </si>
  <si>
    <t>COSTILLARES</t>
  </si>
  <si>
    <t>HORTALEZA</t>
  </si>
  <si>
    <t>16.1</t>
  </si>
  <si>
    <t>PALOMAS</t>
  </si>
  <si>
    <t>16.2</t>
  </si>
  <si>
    <t>PIOVERA</t>
  </si>
  <si>
    <t>Juglans nigra</t>
  </si>
  <si>
    <t>16.3</t>
  </si>
  <si>
    <t>CANILLAS</t>
  </si>
  <si>
    <t>16.4</t>
  </si>
  <si>
    <t>PINAR DEL REY</t>
  </si>
  <si>
    <t>16.5</t>
  </si>
  <si>
    <t>APOSTOL SANTIAGO</t>
  </si>
  <si>
    <t>Populus alba</t>
  </si>
  <si>
    <t>16.6</t>
  </si>
  <si>
    <t>VALDEFUENTES</t>
  </si>
  <si>
    <t>Crataegus lavallei 'Carrieri'</t>
  </si>
  <si>
    <t>Robinia pseudoacacia 'Monophilla'</t>
  </si>
  <si>
    <t>VILLAVERDE</t>
  </si>
  <si>
    <t>17.1</t>
  </si>
  <si>
    <t>SAN ANDRES</t>
  </si>
  <si>
    <t>17.2</t>
  </si>
  <si>
    <t>SAN CRISTOBAL</t>
  </si>
  <si>
    <t>17.3</t>
  </si>
  <si>
    <t>BUTARQUE</t>
  </si>
  <si>
    <t>17.4</t>
  </si>
  <si>
    <t>LOS ROSALES</t>
  </si>
  <si>
    <t>17.5</t>
  </si>
  <si>
    <t>LOS ANGELES</t>
  </si>
  <si>
    <t>Malus sp.</t>
  </si>
  <si>
    <t>Hibiscus sp</t>
  </si>
  <si>
    <t>VILLA DE VALLECAS</t>
  </si>
  <si>
    <t>18.1</t>
  </si>
  <si>
    <t>CASCO HISTORICO DE VALLECAS</t>
  </si>
  <si>
    <t>18.2</t>
  </si>
  <si>
    <t>SANTA EUGENIA</t>
  </si>
  <si>
    <t>VICALVARO</t>
  </si>
  <si>
    <t>19.1</t>
  </si>
  <si>
    <t>CASCO HISTORICO DE VICALVARO</t>
  </si>
  <si>
    <t>19.2</t>
  </si>
  <si>
    <t>AMBROZ</t>
  </si>
  <si>
    <t>SAN BLAS CANILLEJAS</t>
  </si>
  <si>
    <t>20.1</t>
  </si>
  <si>
    <t>SIMANCAS</t>
  </si>
  <si>
    <t>20.2</t>
  </si>
  <si>
    <t>HELLIN</t>
  </si>
  <si>
    <t>Tilia x europaea</t>
  </si>
  <si>
    <t>20.3</t>
  </si>
  <si>
    <t>AMPOSTA</t>
  </si>
  <si>
    <t>Ulmus sp</t>
  </si>
  <si>
    <t>Elaeagnus angustifolia</t>
  </si>
  <si>
    <t>20.4</t>
  </si>
  <si>
    <t>LOS ARCOS</t>
  </si>
  <si>
    <t>20.5</t>
  </si>
  <si>
    <t>ROSAS</t>
  </si>
  <si>
    <t>20.6</t>
  </si>
  <si>
    <t>REJAS</t>
  </si>
  <si>
    <t>20.7</t>
  </si>
  <si>
    <t>CANILLEJAS</t>
  </si>
  <si>
    <t>20.8</t>
  </si>
  <si>
    <t>SALVADOR</t>
  </si>
  <si>
    <t>Pyrus communis</t>
  </si>
  <si>
    <t>BARAJAS</t>
  </si>
  <si>
    <t>21.1</t>
  </si>
  <si>
    <t>ALAMEDA DE OSASUNA</t>
  </si>
  <si>
    <t>21.2</t>
  </si>
  <si>
    <t>AEROPUERTO</t>
  </si>
  <si>
    <t>Chitalpa tashkentensis</t>
  </si>
  <si>
    <t>Aesculus x carnea</t>
  </si>
  <si>
    <t>21.3</t>
  </si>
  <si>
    <t>CASCO HISTORICO DE BARAJAS</t>
  </si>
  <si>
    <t>Zelkowa carpinifolia</t>
  </si>
  <si>
    <t>Quercus cerris</t>
  </si>
  <si>
    <t>21.4</t>
  </si>
  <si>
    <t>TIMON</t>
  </si>
  <si>
    <t>21.5</t>
  </si>
  <si>
    <t>CORRALEJOS</t>
  </si>
  <si>
    <t>Paulownia tomentosa</t>
  </si>
  <si>
    <t xml:space="preserve"> DISTRITO</t>
  </si>
  <si>
    <t xml:space="preserve">BARRIO      </t>
  </si>
  <si>
    <t>UNIDAD DE GESTIÓN</t>
  </si>
  <si>
    <t>Alameda, Calle</t>
  </si>
  <si>
    <t>Alvarez Gato, Calle</t>
  </si>
  <si>
    <t>Arlabán, Calle</t>
  </si>
  <si>
    <t>Berenjena, Calle</t>
  </si>
  <si>
    <t>Caballero de Gracia, Calle</t>
  </si>
  <si>
    <t>Canalejas, Plaza</t>
  </si>
  <si>
    <t>Cedaceros, Calle</t>
  </si>
  <si>
    <t>Desamparados, Costanilla</t>
  </si>
  <si>
    <t>Fernanflor, Calle</t>
  </si>
  <si>
    <t>Fúcar, Calle</t>
  </si>
  <si>
    <t>Gobernador, Calle</t>
  </si>
  <si>
    <t>Jovellanos, Calle</t>
  </si>
  <si>
    <t>Maestro Tellería, Calle</t>
  </si>
  <si>
    <t>Manuel Fernández González, Calle</t>
  </si>
  <si>
    <t>Núñez de Arce, Calle</t>
  </si>
  <si>
    <t>San Blas, Calle</t>
  </si>
  <si>
    <t>San Jerónimo, Carrera</t>
  </si>
  <si>
    <t>San José (Centro), Calle</t>
  </si>
  <si>
    <t>Santa María, Calle</t>
  </si>
  <si>
    <t>Santa Polonia, Calle</t>
  </si>
  <si>
    <t>Sevilla, Calle</t>
  </si>
  <si>
    <t>Abades, Calle</t>
  </si>
  <si>
    <t>Amazonas, Calle</t>
  </si>
  <si>
    <t>Américas (Rastro), Calle</t>
  </si>
  <si>
    <t>Antón Martin, Plaza</t>
  </si>
  <si>
    <t>Arganzuela, Calle</t>
  </si>
  <si>
    <t>Bastero, Calle</t>
  </si>
  <si>
    <t>Buenavista, Calle</t>
  </si>
  <si>
    <t>Cabestreros, Travesía</t>
  </si>
  <si>
    <t>Cabeza, Calle</t>
  </si>
  <si>
    <t>Calvario, Calle</t>
  </si>
  <si>
    <t>Capitán Salazar Martínez, Calle</t>
  </si>
  <si>
    <t>Caravaca, Calle</t>
  </si>
  <si>
    <t>Carnero, Calle</t>
  </si>
  <si>
    <t>Colegiata, Calle</t>
  </si>
  <si>
    <t>Comadre, Travesía</t>
  </si>
  <si>
    <t>Doctor Piga, Calle</t>
  </si>
  <si>
    <t>Doré, Pasaje</t>
  </si>
  <si>
    <t>Dos Hermanas, Calle</t>
  </si>
  <si>
    <t>Duque de Rivas, Calle</t>
  </si>
  <si>
    <t>Encomienda, Travesía</t>
  </si>
  <si>
    <t>Escuadra, Calle</t>
  </si>
  <si>
    <t>Esgrima, Calle</t>
  </si>
  <si>
    <t>Espada, Calle</t>
  </si>
  <si>
    <t>Esperanza, Calle</t>
  </si>
  <si>
    <t>Espino, Calle</t>
  </si>
  <si>
    <t>Estudios, Calle</t>
  </si>
  <si>
    <t>Fray Ceferino González, Calle</t>
  </si>
  <si>
    <t>López Silva, Calle</t>
  </si>
  <si>
    <t>Maldonadas, Calle</t>
  </si>
  <si>
    <t>Marqués de Toca, Calle</t>
  </si>
  <si>
    <t>Mellizo, Callejón</t>
  </si>
  <si>
    <t>Ministriles Chica, Calle</t>
  </si>
  <si>
    <t>Ministriles, Calle</t>
  </si>
  <si>
    <t>Mira el Río Alta, Calle</t>
  </si>
  <si>
    <t>Mira el Río Baja, Calle</t>
  </si>
  <si>
    <t>Oso, Calle</t>
  </si>
  <si>
    <t>Primavera, Calle</t>
  </si>
  <si>
    <t>Primavera, Travesia</t>
  </si>
  <si>
    <t>Rodas, Calle</t>
  </si>
  <si>
    <t>Rodrigo de Guevara, Calle</t>
  </si>
  <si>
    <t>Rosa, Calle</t>
  </si>
  <si>
    <t>Ruda, Calle</t>
  </si>
  <si>
    <t>San Cayetano, Calle</t>
  </si>
  <si>
    <t>San Cosme y San Damián, Calle</t>
  </si>
  <si>
    <t>San Eugenio, Calle</t>
  </si>
  <si>
    <t>San Ildefonso, Calle</t>
  </si>
  <si>
    <t>San Pedro Mártir, Calle</t>
  </si>
  <si>
    <t>San Simón, Calle</t>
  </si>
  <si>
    <t>Santa Ana, Calle</t>
  </si>
  <si>
    <t>Santa Inés, Calle</t>
  </si>
  <si>
    <t>Santiago el Verde, Calle</t>
  </si>
  <si>
    <t>Torrecilla del Leal, Calle</t>
  </si>
  <si>
    <t>Tres Peces, Calle</t>
  </si>
  <si>
    <t>Ventorrillo, Calle</t>
  </si>
  <si>
    <t>Argensola, Calle</t>
  </si>
  <si>
    <t>Capuchinos, Costanilla</t>
  </si>
  <si>
    <t>Colmenares, Calle</t>
  </si>
  <si>
    <t>Divino Pastor, Calle</t>
  </si>
  <si>
    <t>Farmacia, Calle</t>
  </si>
  <si>
    <t>Florida, Travesía</t>
  </si>
  <si>
    <t>Mejía Lequerica, Calle</t>
  </si>
  <si>
    <t>Rey, Plaza</t>
  </si>
  <si>
    <t>San Bartolomé, Calle</t>
  </si>
  <si>
    <t>San Marcos, Calle</t>
  </si>
  <si>
    <t>Santa Águeda, Calle</t>
  </si>
  <si>
    <t>Santa Brígida, Calle</t>
  </si>
  <si>
    <t>Santa Teresa, Calle</t>
  </si>
  <si>
    <t>Santo Tomé, Calle</t>
  </si>
  <si>
    <t>Villa de París, Plaza</t>
  </si>
  <si>
    <t>Aguas, Calle</t>
  </si>
  <si>
    <t>Alamillo, Calle</t>
  </si>
  <si>
    <t>Alfonso VI, Calle</t>
  </si>
  <si>
    <t>Angosta de los Mancebos, Calle</t>
  </si>
  <si>
    <t>Bajo de la Vírgen del Puerto, Paseo</t>
  </si>
  <si>
    <t>Biombo, Calle</t>
  </si>
  <si>
    <t>Bola, Calle</t>
  </si>
  <si>
    <t>Bonetillo, Calle</t>
  </si>
  <si>
    <t>Caños Viejos, Calle</t>
  </si>
  <si>
    <t>Cava Baja, Calle</t>
  </si>
  <si>
    <t>Cebada, Calle</t>
  </si>
  <si>
    <t>Ciegos, Cuesta</t>
  </si>
  <si>
    <t>Ciudad de Plasencia, Paseo</t>
  </si>
  <si>
    <t>Codo, Calle</t>
  </si>
  <si>
    <t>Comandante Las Morenas, Plaza</t>
  </si>
  <si>
    <t>Conde de Lemos, Calle</t>
  </si>
  <si>
    <t>Conde, Calle</t>
  </si>
  <si>
    <t>Conde, Travesía</t>
  </si>
  <si>
    <t>Cordón, Calle</t>
  </si>
  <si>
    <t>Cordón, Plaza</t>
  </si>
  <si>
    <t>Descargas, Cuesta</t>
  </si>
  <si>
    <t>Doctor Carracedo, Calle</t>
  </si>
  <si>
    <t>Doctor Letamendi, Calle</t>
  </si>
  <si>
    <t>Duque de Nájera, Calle</t>
  </si>
  <si>
    <t>España (Centro), Plaza</t>
  </si>
  <si>
    <t>Flor Baja, Calle</t>
  </si>
  <si>
    <t>Fomento, Calle</t>
  </si>
  <si>
    <t>Gómez Mora, Calle</t>
  </si>
  <si>
    <t>Granado, Plaza</t>
  </si>
  <si>
    <t>Herradores, Plaza</t>
  </si>
  <si>
    <t>Irlandeses, Calle</t>
  </si>
  <si>
    <t>Isabel Tintero, Calle</t>
  </si>
  <si>
    <t>Juan de Herrera, Calle</t>
  </si>
  <si>
    <t>Lazo, Calle</t>
  </si>
  <si>
    <t>Leganitos, Calle</t>
  </si>
  <si>
    <t>Lucientes, Calle</t>
  </si>
  <si>
    <t>Madrid, Calle</t>
  </si>
  <si>
    <t>Maestro de la Villa, Calle</t>
  </si>
  <si>
    <t>Mancebos, Calle</t>
  </si>
  <si>
    <t>Mediodía Chica, Calle</t>
  </si>
  <si>
    <t>Mediodía Grande, Calle</t>
  </si>
  <si>
    <t>Mesón de Paños, Calle</t>
  </si>
  <si>
    <t>Morería, Calle</t>
  </si>
  <si>
    <t>Morería, Plaza</t>
  </si>
  <si>
    <t>Obispo, Pasaje</t>
  </si>
  <si>
    <t>Oriente, Calle</t>
  </si>
  <si>
    <t>Pasa, Calle</t>
  </si>
  <si>
    <t>Portugal (Centro), Avenida</t>
  </si>
  <si>
    <t>Pretil de los Consejos, Calle</t>
  </si>
  <si>
    <t>Príncipe Anglona, Calle</t>
  </si>
  <si>
    <t>Priora, Calle</t>
  </si>
  <si>
    <t>Puerta de Moros, Plaza</t>
  </si>
  <si>
    <t>Puñonrostro, Calle</t>
  </si>
  <si>
    <t>Rebeque, Calle</t>
  </si>
  <si>
    <t>Recodo, Callejón</t>
  </si>
  <si>
    <t>Redondilla, Calle</t>
  </si>
  <si>
    <t>Reloj, Calle</t>
  </si>
  <si>
    <t>Reloj, Travesía</t>
  </si>
  <si>
    <t>Rollo, Calle</t>
  </si>
  <si>
    <t>Rosario, Calle</t>
  </si>
  <si>
    <t>Sacramento, Calle</t>
  </si>
  <si>
    <t>San Andrés, Costanilla</t>
  </si>
  <si>
    <t>San Andrés, Plaza</t>
  </si>
  <si>
    <t>San Bernabé, Calle</t>
  </si>
  <si>
    <t>San Isidro Labrador, Calle</t>
  </si>
  <si>
    <t>San Javier, Plaza</t>
  </si>
  <si>
    <t>San Quintín, Calle</t>
  </si>
  <si>
    <t>Santo Domingo, Plaza</t>
  </si>
  <si>
    <t>Segovia (Centro), Puente</t>
  </si>
  <si>
    <t>Señores de Luzón, Calle</t>
  </si>
  <si>
    <t>Señores de Luzón, Travesía</t>
  </si>
  <si>
    <t>Sierpe, Calle</t>
  </si>
  <si>
    <t>Toro, Calle</t>
  </si>
  <si>
    <t>Traviesa, Calle</t>
  </si>
  <si>
    <t>Ventosa, Calle</t>
  </si>
  <si>
    <t>Villa, Calle</t>
  </si>
  <si>
    <t>Villa, Plaza</t>
  </si>
  <si>
    <t>Vírgen de la Paloma, Plaza</t>
  </si>
  <si>
    <t>Vistillas, Travesía</t>
  </si>
  <si>
    <t>Calle de Silva</t>
  </si>
  <si>
    <t>Ángel, Plaza</t>
  </si>
  <si>
    <t>Arco del Triunfo, Calle</t>
  </si>
  <si>
    <t>Barcelona, Calle</t>
  </si>
  <si>
    <t>Cádiz, Calle</t>
  </si>
  <si>
    <t>Caja de Ahorros, Pasaje</t>
  </si>
  <si>
    <t>Carmen, Calle</t>
  </si>
  <si>
    <t>Celenque, Plaza</t>
  </si>
  <si>
    <t>Ciudad Rodrigo, Calle</t>
  </si>
  <si>
    <t>Coloreros, Calle</t>
  </si>
  <si>
    <t>Comercio, Pasaje</t>
  </si>
  <si>
    <t>Conchas, Calle</t>
  </si>
  <si>
    <t>Descalzas, Plaza</t>
  </si>
  <si>
    <t>Donados, Calle</t>
  </si>
  <si>
    <t>Escalerilla de Piedra, Calle</t>
  </si>
  <si>
    <t>Flora, Calle</t>
  </si>
  <si>
    <t>Francisco Piquer, Calle</t>
  </si>
  <si>
    <t>Fresa, Calle</t>
  </si>
  <si>
    <t>Galdo, Calle</t>
  </si>
  <si>
    <t>Gerona, Calle</t>
  </si>
  <si>
    <t>Jardines, Calle</t>
  </si>
  <si>
    <t>Latoneros, Calle</t>
  </si>
  <si>
    <t>Lechuga, Calle</t>
  </si>
  <si>
    <t>Maestro Victoria, Calle</t>
  </si>
  <si>
    <t>Matheu, Pasaje</t>
  </si>
  <si>
    <t>Mayor, Plaza</t>
  </si>
  <si>
    <t>Misericordia, Calle</t>
  </si>
  <si>
    <t>Pozo, Calle</t>
  </si>
  <si>
    <t>Preciados, Callejón</t>
  </si>
  <si>
    <t>Provincia, Plaza</t>
  </si>
  <si>
    <t>Rompelanzas, Calle</t>
  </si>
  <si>
    <t>Sal, Calle</t>
  </si>
  <si>
    <t>San Felipe Neri, Calle</t>
  </si>
  <si>
    <t>San Ginés, Pasadizo</t>
  </si>
  <si>
    <t>San Martín, Calle</t>
  </si>
  <si>
    <t>San Ricardo, Calle</t>
  </si>
  <si>
    <t>Santa Catalina de los Donados, Plaza</t>
  </si>
  <si>
    <t>Santo Tomás, Calle</t>
  </si>
  <si>
    <t>Siete de Julio, Calle</t>
  </si>
  <si>
    <t>Tahona de las Descalzas, Calle</t>
  </si>
  <si>
    <t>Ternera, Calle</t>
  </si>
  <si>
    <t>Tetuán, Calle</t>
  </si>
  <si>
    <t>Trujillos, Travesía</t>
  </si>
  <si>
    <t>Álamo, Calle</t>
  </si>
  <si>
    <t>Amaniel, Calle</t>
  </si>
  <si>
    <t>Antonio Grilo, Calle</t>
  </si>
  <si>
    <t>Beatas, Travesía</t>
  </si>
  <si>
    <t>Comendadoras, Plaza</t>
  </si>
  <si>
    <t>Conde Duque, Travesía</t>
  </si>
  <si>
    <t>Cristo, Calle</t>
  </si>
  <si>
    <t>Cruz Verde, Travesía</t>
  </si>
  <si>
    <t>Dos Amigos, Calle</t>
  </si>
  <si>
    <t>Dos de Mayo, Plaza</t>
  </si>
  <si>
    <t>Duque de Liria, Calle</t>
  </si>
  <si>
    <t>Duque de Osuna, Calle</t>
  </si>
  <si>
    <t>Flor Alta, Calle</t>
  </si>
  <si>
    <t>García Molinas, Calle</t>
  </si>
  <si>
    <t>General Mitre, Calle</t>
  </si>
  <si>
    <t>Horno de la Mata, Travesía</t>
  </si>
  <si>
    <t>Juan de Dios, Calle</t>
  </si>
  <si>
    <t>Limón, Calle</t>
  </si>
  <si>
    <t>Manuel (Centro), Calle</t>
  </si>
  <si>
    <t>Manzana, Calle</t>
  </si>
  <si>
    <t>Mártires de Alcalá, Calle</t>
  </si>
  <si>
    <t>Montserrat, Calle</t>
  </si>
  <si>
    <t>Mostenses, Plaza</t>
  </si>
  <si>
    <t>Muñoz Torrero, Calle</t>
  </si>
  <si>
    <t>Negras, Calle</t>
  </si>
  <si>
    <t>Norte, Calle</t>
  </si>
  <si>
    <t>Noviciado, Calle</t>
  </si>
  <si>
    <t>Parada, Travesía</t>
  </si>
  <si>
    <t>Ponciano, Calle</t>
  </si>
  <si>
    <t>Pozas, Travesía</t>
  </si>
  <si>
    <t>Quiñones, Calle</t>
  </si>
  <si>
    <t>Ricardo León, Calle</t>
  </si>
  <si>
    <t>Robles, Galería</t>
  </si>
  <si>
    <t>San Bernardino, Calle</t>
  </si>
  <si>
    <t>San Dimas, Calle</t>
  </si>
  <si>
    <t>San Hermenegildo, Calle</t>
  </si>
  <si>
    <t>San Ignacio de Loyola, Calle</t>
  </si>
  <si>
    <t>San Leonardo, Calle</t>
  </si>
  <si>
    <t>San Onofre, Calle</t>
  </si>
  <si>
    <t>Tudescos, Calle</t>
  </si>
  <si>
    <t>Carmen Cobeña, Calle</t>
  </si>
  <si>
    <t>Concejal Benito Martín Lozano, Calle</t>
  </si>
  <si>
    <t>Manzanares, Avenida</t>
  </si>
  <si>
    <t>Nogales, Calle</t>
  </si>
  <si>
    <t>Pinos, Paseo</t>
  </si>
  <si>
    <t>Praga, Puente</t>
  </si>
  <si>
    <t>San Anastasio, Calle</t>
  </si>
  <si>
    <t>Santocildes, Calle</t>
  </si>
  <si>
    <t>Soria, Calle</t>
  </si>
  <si>
    <t>Valdelaguna, Calle</t>
  </si>
  <si>
    <t>Alamedilla, Calle</t>
  </si>
  <si>
    <t>Alberche, Calle</t>
  </si>
  <si>
    <t>Alpedrete, Calle</t>
  </si>
  <si>
    <t>Kentia, Calle</t>
  </si>
  <si>
    <t>Leganés, Calle</t>
  </si>
  <si>
    <t>Tamarindo, Calle</t>
  </si>
  <si>
    <t>Aldea del Fresno, Calle</t>
  </si>
  <si>
    <t>Alonso Carbonell, Calle</t>
  </si>
  <si>
    <t>Alonso Carbonell, Pasaje</t>
  </si>
  <si>
    <t>Andalucía, Puente</t>
  </si>
  <si>
    <t>Benito Valderas, Calle</t>
  </si>
  <si>
    <t>Comandante Benítez, Calle</t>
  </si>
  <si>
    <t>Eugenio Sellés, Calle</t>
  </si>
  <si>
    <t>Fernando Poo, Calle</t>
  </si>
  <si>
    <t>General Palanca, Calle</t>
  </si>
  <si>
    <t>José de Villarreal, Plaza</t>
  </si>
  <si>
    <t>Miguel Arredondo, Calle</t>
  </si>
  <si>
    <t>Rutilio Gacís, Plaza</t>
  </si>
  <si>
    <t>San Daniel, Calle</t>
  </si>
  <si>
    <t>San Evaristo, Calle</t>
  </si>
  <si>
    <t>San Félix, Calle</t>
  </si>
  <si>
    <t>Tomás Borrás, Calle</t>
  </si>
  <si>
    <t>Alejandro Ferrant, Calle</t>
  </si>
  <si>
    <t>Atazar, Calle</t>
  </si>
  <si>
    <t>Batalla de Belchite, Calle</t>
  </si>
  <si>
    <t>Circonita, Calle</t>
  </si>
  <si>
    <t>Ciudad Real, Calle</t>
  </si>
  <si>
    <t>Cristo del Camino, Calle</t>
  </si>
  <si>
    <t>Juan de Mariana, Calle</t>
  </si>
  <si>
    <t>Juan de Vera, Calle</t>
  </si>
  <si>
    <t>Luis Prat, Calle</t>
  </si>
  <si>
    <t>Mejorada del Campo, Calle</t>
  </si>
  <si>
    <t>Meneses, Calle</t>
  </si>
  <si>
    <t>Plomo, Travesía</t>
  </si>
  <si>
    <t>Watteau, Calle</t>
  </si>
  <si>
    <t>IMPERIAL</t>
  </si>
  <si>
    <t>Chulapos, Calle</t>
  </si>
  <si>
    <t>Etreros, Calle</t>
  </si>
  <si>
    <t>Gil Imón, Calle</t>
  </si>
  <si>
    <t>Gil Imón, Travesía</t>
  </si>
  <si>
    <t>Manzanares, Calle</t>
  </si>
  <si>
    <t>Mazarredo, Calle</t>
  </si>
  <si>
    <t>Paradinas, Calle</t>
  </si>
  <si>
    <t>Particular, Calle</t>
  </si>
  <si>
    <t>San Isidro, Puente</t>
  </si>
  <si>
    <t>Sangarcía, Calle</t>
  </si>
  <si>
    <t>Villoslada, Calle</t>
  </si>
  <si>
    <t>Candelaria Mora, Calle</t>
  </si>
  <si>
    <t>Carabaña, Calle</t>
  </si>
  <si>
    <t>Cromo, Calle</t>
  </si>
  <si>
    <t>Enrique Simonís, Calle</t>
  </si>
  <si>
    <t>Frigiliana, Calle</t>
  </si>
  <si>
    <t>Italia, Plaza</t>
  </si>
  <si>
    <t>Jesús Goldero, Calle</t>
  </si>
  <si>
    <t>Manuel Aleixandres, Calle</t>
  </si>
  <si>
    <t>Nebulosas, Calle</t>
  </si>
  <si>
    <t>Nerja, Calle</t>
  </si>
  <si>
    <t>Rodríguez Villarejo, Calle</t>
  </si>
  <si>
    <t>Villarrobledo, Calle</t>
  </si>
  <si>
    <t>Viñuelas, Calle</t>
  </si>
  <si>
    <t>Paz, Avenida</t>
  </si>
  <si>
    <t>Alonso del Barco, Calle</t>
  </si>
  <si>
    <t>Bernardino Obregón, Calle</t>
  </si>
  <si>
    <t>Cardenal Solís, Calle</t>
  </si>
  <si>
    <t>José Antonio de Armona, Calle</t>
  </si>
  <si>
    <t>José María Roquero, Calle</t>
  </si>
  <si>
    <t>Marqués de la Valdavia, Calle</t>
  </si>
  <si>
    <t>Martín Soler, Calle</t>
  </si>
  <si>
    <t>Pedro Unanúe, Calle</t>
  </si>
  <si>
    <t>Sebastián Elcano, Calle</t>
  </si>
  <si>
    <t>Sebastián Herrera, Calle</t>
  </si>
  <si>
    <t>Tarragona, Calle</t>
  </si>
  <si>
    <t>Tortosa, Calle</t>
  </si>
  <si>
    <t>Vara del Rey, Calle</t>
  </si>
  <si>
    <t>Vizcaya, Calle</t>
  </si>
  <si>
    <t>Adelfas, Calle</t>
  </si>
  <si>
    <t>Agustín Viñamata, Calle</t>
  </si>
  <si>
    <t>Barrilero, Calle</t>
  </si>
  <si>
    <t>Francisco Abad, Calle</t>
  </si>
  <si>
    <t>Juan de Juanes, Calle</t>
  </si>
  <si>
    <t>Mesejo, Calle</t>
  </si>
  <si>
    <t>Nuevo Baztán, Calle</t>
  </si>
  <si>
    <t>Pajaritos, Calle</t>
  </si>
  <si>
    <t>Triquet, Calle</t>
  </si>
  <si>
    <t>Trueba, Calle</t>
  </si>
  <si>
    <t>Valeria, Calle</t>
  </si>
  <si>
    <t>Antonio Arias, Calle</t>
  </si>
  <si>
    <t>San Juan de Dios, Calle</t>
  </si>
  <si>
    <t>JERÓNIMOS</t>
  </si>
  <si>
    <t>Alberto Bosch, Calle</t>
  </si>
  <si>
    <t>Casado del Alisal, Calle</t>
  </si>
  <si>
    <t>Doctor Velasco, Calle</t>
  </si>
  <si>
    <t>Juan Bautista Sacchetti, Calle</t>
  </si>
  <si>
    <t>Méndez Núñez, Calle</t>
  </si>
  <si>
    <t>Poeta Esteban de Villegas, Calle</t>
  </si>
  <si>
    <t>Valenzuela, Calle</t>
  </si>
  <si>
    <t>Acceso de la M-30 a C/ Sirio</t>
  </si>
  <si>
    <t>Antonio Casero, Calle</t>
  </si>
  <si>
    <t>Calcografía, Calle</t>
  </si>
  <si>
    <t>Conde de Casal, Plaza</t>
  </si>
  <si>
    <t>Dorado, Pasaje</t>
  </si>
  <si>
    <t>Estrella (Retiro), Puente</t>
  </si>
  <si>
    <t>John Lennon, Paseo</t>
  </si>
  <si>
    <t>Lira (Retiro), Puente</t>
  </si>
  <si>
    <t>Moneda, Calle</t>
  </si>
  <si>
    <t>Patio de la Imprenta, Calle</t>
  </si>
  <si>
    <t>Patio de Litografía, Calle</t>
  </si>
  <si>
    <t>Perseo, Calle</t>
  </si>
  <si>
    <t>Rafael Salazar Alonso, Calle</t>
  </si>
  <si>
    <t>Saliente, Calle</t>
  </si>
  <si>
    <t>Vicente Caballero, Calle</t>
  </si>
  <si>
    <t>Vicente Caballero, Travesía</t>
  </si>
  <si>
    <t>NIÑO JESÚS</t>
  </si>
  <si>
    <t>Antonio Bienvenida, Calle</t>
  </si>
  <si>
    <t>Doctor Laguna, Plaza</t>
  </si>
  <si>
    <t>Julio Rey Pastor, Calle</t>
  </si>
  <si>
    <t>Pilar Millán Astray, Calle</t>
  </si>
  <si>
    <t>Roncesvalles, Calle</t>
  </si>
  <si>
    <t>PACÍFICO</t>
  </si>
  <si>
    <t>Cavanilles (Particular), Callejón</t>
  </si>
  <si>
    <t>Cavanilles, Callejón</t>
  </si>
  <si>
    <t>Cavanilles, Pasaje</t>
  </si>
  <si>
    <t>Cocheras, Calle</t>
  </si>
  <si>
    <t>General Valverde, Calle</t>
  </si>
  <si>
    <t>Hoyuelo, Calle</t>
  </si>
  <si>
    <t>José Sánchez Pescador, Calle</t>
  </si>
  <si>
    <t>José Sánchez Pescador, Pasaje</t>
  </si>
  <si>
    <t>Regalada, Calle</t>
  </si>
  <si>
    <t>Valderribas, Calle</t>
  </si>
  <si>
    <t>Vigo, Calle</t>
  </si>
  <si>
    <t>Almería, Calle</t>
  </si>
  <si>
    <t>Bisbal, Pasaje</t>
  </si>
  <si>
    <t>Doctor Esquerdo, Pasaje</t>
  </si>
  <si>
    <t>Marqués de la Hermida, Calle</t>
  </si>
  <si>
    <t>Marqués de Zafra, Glorieta</t>
  </si>
  <si>
    <t>Peyre, Calle</t>
  </si>
  <si>
    <t>Pintor Domínguez, Calle</t>
  </si>
  <si>
    <t>Vicálvaro, Calle</t>
  </si>
  <si>
    <t>Espartinas, Calle</t>
  </si>
  <si>
    <t>Francisca Moreno, Calle</t>
  </si>
  <si>
    <t>General Mola, Pasaje</t>
  </si>
  <si>
    <t>Luis Villa, Calle</t>
  </si>
  <si>
    <t>Tomás López, Calle</t>
  </si>
  <si>
    <t>Agustín Durán, Calle</t>
  </si>
  <si>
    <t>Alberto Martín Argajo, Calle</t>
  </si>
  <si>
    <t>Amorós, Calle</t>
  </si>
  <si>
    <t>Antonia Ruiz Soro, Calle</t>
  </si>
  <si>
    <t>Basilea, Plaza</t>
  </si>
  <si>
    <t>Baviera, Avenida</t>
  </si>
  <si>
    <t>Bayona, Calle</t>
  </si>
  <si>
    <t>Belleza, Calle</t>
  </si>
  <si>
    <t>Berna, Calle</t>
  </si>
  <si>
    <t>Bolonia, Calle</t>
  </si>
  <si>
    <t>Bondad, Calle</t>
  </si>
  <si>
    <t>Boston, Calle</t>
  </si>
  <si>
    <t>Boston, Plaza</t>
  </si>
  <si>
    <t>Bristol, Calle</t>
  </si>
  <si>
    <t>Burdeos, Plaza</t>
  </si>
  <si>
    <t>Calero , Puente</t>
  </si>
  <si>
    <t>Canillas-Barajas, Camino</t>
  </si>
  <si>
    <t>Castelar, Calle</t>
  </si>
  <si>
    <t>Colomer, Calle</t>
  </si>
  <si>
    <t>Conde Elda, Calle</t>
  </si>
  <si>
    <t>Doctor Thebussen, Calle</t>
  </si>
  <si>
    <t>Francisco Altimiras, Calle</t>
  </si>
  <si>
    <t>Francisco Santos, Calle</t>
  </si>
  <si>
    <t>Francisco Zea, Calle</t>
  </si>
  <si>
    <t>Fundación, Pasaje</t>
  </si>
  <si>
    <t>Granjilla, Calle</t>
  </si>
  <si>
    <t>Juan de los Rios, Calle</t>
  </si>
  <si>
    <t>Lozoyuela, Calle</t>
  </si>
  <si>
    <t>Monte de Piedad, Calle</t>
  </si>
  <si>
    <t>Oltra, Calle</t>
  </si>
  <si>
    <t>Orcasitas, Calle</t>
  </si>
  <si>
    <t>Paz, Puente</t>
  </si>
  <si>
    <t>Poveda, Calle</t>
  </si>
  <si>
    <t>Ruiz Ocaña, Calle</t>
  </si>
  <si>
    <t>San Juan de la Cruz, Calle</t>
  </si>
  <si>
    <t>Sílice, Glorieta</t>
  </si>
  <si>
    <t>Venecia, Plaza</t>
  </si>
  <si>
    <t>Aguirre, Calle</t>
  </si>
  <si>
    <t>Marqués de Zurgena, Calle</t>
  </si>
  <si>
    <t>CHAMARTÍN</t>
  </si>
  <si>
    <t>Alatemo, Calle</t>
  </si>
  <si>
    <t>Alberto León Peralta, Calle</t>
  </si>
  <si>
    <t>Alfambra, Calle</t>
  </si>
  <si>
    <t>Andrés Manjón, Plaza</t>
  </si>
  <si>
    <t>Cardenal Marcelo Spinola, Calle</t>
  </si>
  <si>
    <t>Conde de Torralba, Calle</t>
  </si>
  <si>
    <t>Consuegra, Calle</t>
  </si>
  <si>
    <t>Daniel Vázquez Díaz, Calle</t>
  </si>
  <si>
    <t>Doctor Marañón, Calle</t>
  </si>
  <si>
    <t>Faustino López, Calle</t>
  </si>
  <si>
    <t>Fernández Silvestre, Calle</t>
  </si>
  <si>
    <t>Infancia, Plaza</t>
  </si>
  <si>
    <t>José Bardasano Baos, Calle</t>
  </si>
  <si>
    <t>Juan de las Heras, Calle</t>
  </si>
  <si>
    <t>Juana Montero, Calle</t>
  </si>
  <si>
    <t>Malva, Calle</t>
  </si>
  <si>
    <t>Manuel Caldeiro, Calle</t>
  </si>
  <si>
    <t>Membrillo, Calle</t>
  </si>
  <si>
    <t>Morales, Callejón</t>
  </si>
  <si>
    <t>Níspero, Calle</t>
  </si>
  <si>
    <t>Nuestra Señora del Recuerdo, Calle</t>
  </si>
  <si>
    <t>Pablo Luna, Calle</t>
  </si>
  <si>
    <t>Pastora Imperio, Calle</t>
  </si>
  <si>
    <t>Sagrado Corazón, Cuesta</t>
  </si>
  <si>
    <t>San Fernando, Calle</t>
  </si>
  <si>
    <t>Santa Magdalena Sofía, Calle</t>
  </si>
  <si>
    <t>Tulipán, Calle</t>
  </si>
  <si>
    <t>Yuca, Calle</t>
  </si>
  <si>
    <t>CIUDAD JARDÍN</t>
  </si>
  <si>
    <t>Agustín de Rojas, Calle</t>
  </si>
  <si>
    <t>Aragón, Calle</t>
  </si>
  <si>
    <t>Benigno Soto, Calle</t>
  </si>
  <si>
    <t>Cabeza Grande, Calle</t>
  </si>
  <si>
    <t>Cabeza Reina, Calle</t>
  </si>
  <si>
    <t>Campanillas, Calle</t>
  </si>
  <si>
    <t>Cartagena, Calle</t>
  </si>
  <si>
    <t>Condesa de Santamarca, calle</t>
  </si>
  <si>
    <t>Cueva Valiente, Calle</t>
  </si>
  <si>
    <t>Doctor Marco Corera, Calle</t>
  </si>
  <si>
    <t>Emilio Mario, Calle</t>
  </si>
  <si>
    <t>Fernández de Oviedo, Calle</t>
  </si>
  <si>
    <t>Flecha, Calle</t>
  </si>
  <si>
    <t>Gargantas, Calle</t>
  </si>
  <si>
    <t>General Zabala, Calle</t>
  </si>
  <si>
    <t>Gómez Ortega, Calle</t>
  </si>
  <si>
    <t>Guaramillos, Calle</t>
  </si>
  <si>
    <t>Javier Ferrero, Calle</t>
  </si>
  <si>
    <t>Josep Pla, Calle</t>
  </si>
  <si>
    <t>Luis Vives, Calle</t>
  </si>
  <si>
    <t>Malagosto, Calle</t>
  </si>
  <si>
    <t>Mantuano, Calle</t>
  </si>
  <si>
    <t>Marqués de Santillana, Calle</t>
  </si>
  <si>
    <t>Martín Martínez, Calle</t>
  </si>
  <si>
    <t>Matilde Díez, Calle</t>
  </si>
  <si>
    <t>Pantoja, Calle</t>
  </si>
  <si>
    <t>Pedriza, Calle</t>
  </si>
  <si>
    <t>Peñalara, Calle</t>
  </si>
  <si>
    <t>Pérez Ayuso, Calle</t>
  </si>
  <si>
    <t>Pérez Herrera, Calle</t>
  </si>
  <si>
    <t>Pico del Águila, Calle</t>
  </si>
  <si>
    <t>Pinarillo, Calle</t>
  </si>
  <si>
    <t>Reventón, Calle</t>
  </si>
  <si>
    <t>Risco del Pájaro, Calle</t>
  </si>
  <si>
    <t>San Ernesto, Calle</t>
  </si>
  <si>
    <t>Sánchez Pacheco, Calle</t>
  </si>
  <si>
    <t>Saturnino Calleja, Calle</t>
  </si>
  <si>
    <t>Siete Picos, Calle</t>
  </si>
  <si>
    <t>Valdelamasa, Calle</t>
  </si>
  <si>
    <t>Yelmo, Calle</t>
  </si>
  <si>
    <t>Alfonso Rodríguez Santamaría, Calle</t>
  </si>
  <si>
    <t>Antonio Pérez, Calle</t>
  </si>
  <si>
    <t>Antonio Rodríguez Villa, Calle</t>
  </si>
  <si>
    <t>Armando Palacio Valdés, Calle</t>
  </si>
  <si>
    <t>Aviador Lindbergh, Calle</t>
  </si>
  <si>
    <t>Belalcázar, Pasaje</t>
  </si>
  <si>
    <t>Duque de Sevilla, Calle</t>
  </si>
  <si>
    <t>Ebro, Calle</t>
  </si>
  <si>
    <t>Edison, Calle</t>
  </si>
  <si>
    <t>Eduardo del Palacio, Calle</t>
  </si>
  <si>
    <t>Felipe Campos, Calle</t>
  </si>
  <si>
    <t>Gabriel Lobo, Calle</t>
  </si>
  <si>
    <t>Genil, Calle</t>
  </si>
  <si>
    <t>Grijalba, Calle</t>
  </si>
  <si>
    <t>Grijalba, Pasaje</t>
  </si>
  <si>
    <t>Helecho, Calle</t>
  </si>
  <si>
    <t>Jarama, Calle</t>
  </si>
  <si>
    <t>Lerez, Calle</t>
  </si>
  <si>
    <t>Lóriga, Pasaje</t>
  </si>
  <si>
    <t>María Malibrán, Calle</t>
  </si>
  <si>
    <t>Pisuerga, Calle</t>
  </si>
  <si>
    <t>República Argentina, Plaza</t>
  </si>
  <si>
    <t>San Julio, Calle</t>
  </si>
  <si>
    <t>Santorcaz, Calle</t>
  </si>
  <si>
    <t>Tormes, Calle</t>
  </si>
  <si>
    <t>Turia, Calle</t>
  </si>
  <si>
    <t>HISPANOAMÉRICA</t>
  </si>
  <si>
    <t>Aster, Avenida</t>
  </si>
  <si>
    <t>Cerezos, Calle</t>
  </si>
  <si>
    <t>Chile, Calle</t>
  </si>
  <si>
    <t>Cochabamba, Calle</t>
  </si>
  <si>
    <t>Condes del Val, Calle</t>
  </si>
  <si>
    <t>Crevillente, Calle</t>
  </si>
  <si>
    <t>Eucalipto, Calle</t>
  </si>
  <si>
    <t>Federico García Sanchíz, Calle</t>
  </si>
  <si>
    <t>Fuente del Saz, Calle</t>
  </si>
  <si>
    <t>Levante, Avenida</t>
  </si>
  <si>
    <t>Ramón de Santillán, Calle</t>
  </si>
  <si>
    <t>Talavera, Calle</t>
  </si>
  <si>
    <t>Tilos, Avenida</t>
  </si>
  <si>
    <t>Trueba y Fernández, Calle</t>
  </si>
  <si>
    <t>Valparaíso, Plaza</t>
  </si>
  <si>
    <t>Veracruz, Calle</t>
  </si>
  <si>
    <t>LA PROSPERIDAD</t>
  </si>
  <si>
    <t>Anastasio Aroca, Calle</t>
  </si>
  <si>
    <t>Antonio Guzmán, Calle</t>
  </si>
  <si>
    <t>Antonio Salces, Calle</t>
  </si>
  <si>
    <t>Antonio Zapata, Calle</t>
  </si>
  <si>
    <t>Anzuola, Calle</t>
  </si>
  <si>
    <t>Camarma de Esteruelas, Pasaje</t>
  </si>
  <si>
    <t>Campo Real, Pasaje</t>
  </si>
  <si>
    <t>Carlos Balenchana, Calle</t>
  </si>
  <si>
    <t>Chozas de la Sierra, Calle</t>
  </si>
  <si>
    <t>Collado Villalba, Pasaje</t>
  </si>
  <si>
    <t>Constancia, Calle</t>
  </si>
  <si>
    <t>Daganzo, Calle</t>
  </si>
  <si>
    <t>Dolores, Pasaje</t>
  </si>
  <si>
    <t>Eugenio Salazar, Calle</t>
  </si>
  <si>
    <t>Francisco Giralte, Calle</t>
  </si>
  <si>
    <t>Francisco Vivancos, Calle</t>
  </si>
  <si>
    <t>Griñón, Calle</t>
  </si>
  <si>
    <t>Hoyo de Manzanares, Pasaje</t>
  </si>
  <si>
    <t>Julio López, Calle</t>
  </si>
  <si>
    <t>Luis Cabrera, Calle</t>
  </si>
  <si>
    <t>Mangirón, Pasaje</t>
  </si>
  <si>
    <t>Mauro, Calle</t>
  </si>
  <si>
    <t>Moraleja de Enmedio, Pasaje</t>
  </si>
  <si>
    <t>Navalcarnero, Pasaje</t>
  </si>
  <si>
    <t>Nuestra Señora del Pilar, Plaza</t>
  </si>
  <si>
    <t>Prádena del Rincón, Calle</t>
  </si>
  <si>
    <t>Pradillo, Pasaje</t>
  </si>
  <si>
    <t>Quintiliano, Calle</t>
  </si>
  <si>
    <t>Robledo de Chavela, Pasaje</t>
  </si>
  <si>
    <t>San Fernando del Jarama, Calle</t>
  </si>
  <si>
    <t>San Martín de Valdeiglesias, Pasaje</t>
  </si>
  <si>
    <t>San Pedro, Pasaje</t>
  </si>
  <si>
    <t>Sánchez Balderas, Calle</t>
  </si>
  <si>
    <t>Santa María de la Alameda, Calle</t>
  </si>
  <si>
    <t>Valdemaqueda, Pasaje</t>
  </si>
  <si>
    <t>Valdovín, Calle</t>
  </si>
  <si>
    <t>Valverde de Alcalá, Pasaje</t>
  </si>
  <si>
    <t>Zabaleta, Calle</t>
  </si>
  <si>
    <t>Alfonso VII, Calle</t>
  </si>
  <si>
    <t>Azulinas, Calle</t>
  </si>
  <si>
    <t>Bendición de los Campos, Calle</t>
  </si>
  <si>
    <t>Bolivia, Calle</t>
  </si>
  <si>
    <t>Bonetero, Calle</t>
  </si>
  <si>
    <t>Campánulas, Calle</t>
  </si>
  <si>
    <t>Castilla, Plaza</t>
  </si>
  <si>
    <t>Comandante Azcárraga, Calle</t>
  </si>
  <si>
    <t>Domingo Fernández, Calle</t>
  </si>
  <si>
    <t>García Ibarrola, Plaza</t>
  </si>
  <si>
    <t>Henri Dunant, Calle</t>
  </si>
  <si>
    <t>Hermanos Tercero, Travesía</t>
  </si>
  <si>
    <t>Honduras, Calle</t>
  </si>
  <si>
    <t>Itálica, Calle</t>
  </si>
  <si>
    <t>Madreselva, Calle</t>
  </si>
  <si>
    <t>Manuel Benedito, Calle</t>
  </si>
  <si>
    <t>María Gilhou, Calle</t>
  </si>
  <si>
    <t>Nuestra Señora de Luján, Calle</t>
  </si>
  <si>
    <t>Pedro Muguruza, Calle</t>
  </si>
  <si>
    <t>San Telmo, Calle</t>
  </si>
  <si>
    <t>San Telmo, Travesía</t>
  </si>
  <si>
    <t>Tahona, Calle</t>
  </si>
  <si>
    <t>Torrelara, Calle</t>
  </si>
  <si>
    <t>Víctor Andrés Belaúnde, Calle</t>
  </si>
  <si>
    <t>TETUÁN</t>
  </si>
  <si>
    <t>Aguileñas, Calle</t>
  </si>
  <si>
    <t>Ailanto, Calle</t>
  </si>
  <si>
    <t>Albendiego, Calle</t>
  </si>
  <si>
    <t>Alcolea, Calle</t>
  </si>
  <si>
    <t>Alemania, Calle</t>
  </si>
  <si>
    <t>Álvarez, Calle</t>
  </si>
  <si>
    <t>Antonio, Calle</t>
  </si>
  <si>
    <t>Baracaldo, Calle</t>
  </si>
  <si>
    <t>Bascones, Calle</t>
  </si>
  <si>
    <t>Cañaveral, Calle</t>
  </si>
  <si>
    <t>Carmen Montoya, Calle</t>
  </si>
  <si>
    <t>Cedros, Calle</t>
  </si>
  <si>
    <t>Cristina, Calle</t>
  </si>
  <si>
    <t>Delfín, Calle</t>
  </si>
  <si>
    <t>Diagonal, Calle</t>
  </si>
  <si>
    <t>Este, Plaza</t>
  </si>
  <si>
    <t>Eugenio, Calle</t>
  </si>
  <si>
    <t>Flor de Lís, Calle</t>
  </si>
  <si>
    <t>Francisco Cabo, Calle</t>
  </si>
  <si>
    <t>Geranios, Calle</t>
  </si>
  <si>
    <t>González Sola, Calle</t>
  </si>
  <si>
    <t>Heliotropo, Calle</t>
  </si>
  <si>
    <t>Hermanos de Andrés, Calle</t>
  </si>
  <si>
    <t>José, Calle</t>
  </si>
  <si>
    <t>Manuel Marchamalo, Calle</t>
  </si>
  <si>
    <t>Marqués de Encinares, Calle</t>
  </si>
  <si>
    <t>Martínez Page, Calle</t>
  </si>
  <si>
    <t>Molina, Calle</t>
  </si>
  <si>
    <t>Nardo, Calle</t>
  </si>
  <si>
    <t>Nardo, Travesía</t>
  </si>
  <si>
    <t>Ordóñez, Calle</t>
  </si>
  <si>
    <t>Ortiz Aranda, Calle</t>
  </si>
  <si>
    <t>Palmera, Calle</t>
  </si>
  <si>
    <t>Pinos Baja, Calle</t>
  </si>
  <si>
    <t>Rafael Ceballos, Calle</t>
  </si>
  <si>
    <t>Rosario Romero, Calle</t>
  </si>
  <si>
    <t>Simancas, Calle</t>
  </si>
  <si>
    <t>Sorolla, Calle</t>
  </si>
  <si>
    <t>Vinca, Calle</t>
  </si>
  <si>
    <t>Viña Vírgen, Calle</t>
  </si>
  <si>
    <t>Vizcaínos, Calle</t>
  </si>
  <si>
    <t>Yeros, Calle</t>
  </si>
  <si>
    <t>Abel, Calle</t>
  </si>
  <si>
    <t>Acueducto, Calle</t>
  </si>
  <si>
    <t>Adela Balboa, Calle</t>
  </si>
  <si>
    <t>Adrián Pulido, Calle</t>
  </si>
  <si>
    <t>Alejandro Rodríguez, Calle</t>
  </si>
  <si>
    <t>Antonia Domínguez, Calle</t>
  </si>
  <si>
    <t>Antonio Gómez Galiana, Calle</t>
  </si>
  <si>
    <t>Anturio, Calle</t>
  </si>
  <si>
    <t>Aranjuez, Calle</t>
  </si>
  <si>
    <t>Beire, Calle</t>
  </si>
  <si>
    <t>Bellas Vistas, Pasaje</t>
  </si>
  <si>
    <t>Carlos Latorre, Calle</t>
  </si>
  <si>
    <t>Carlos Rubio, Calle</t>
  </si>
  <si>
    <t>Doctor Santero, Calle</t>
  </si>
  <si>
    <t>Eduardo Adaro, Calle</t>
  </si>
  <si>
    <t>El Molar, Calle</t>
  </si>
  <si>
    <t>Enrique I, Calle</t>
  </si>
  <si>
    <t>Enrique Ruiz, Calle</t>
  </si>
  <si>
    <t>Fernando Osorio, Calle</t>
  </si>
  <si>
    <t>Francisco Balseiro, Calle</t>
  </si>
  <si>
    <t>Francisco Salas, Calle</t>
  </si>
  <si>
    <t>Joaquín Arjona, Calle</t>
  </si>
  <si>
    <t>Juan de la Encina, Calle</t>
  </si>
  <si>
    <t>Juan Pradillo, Calle</t>
  </si>
  <si>
    <t>Lorenza Correa, Calle</t>
  </si>
  <si>
    <t>Manuel Sarrión, Calle</t>
  </si>
  <si>
    <t>María Ignacia, Calle</t>
  </si>
  <si>
    <t>María Pedraza, Calle</t>
  </si>
  <si>
    <t>Marianlea, Calle</t>
  </si>
  <si>
    <t>Miguel Rubiales, Glorieta</t>
  </si>
  <si>
    <t>Otamendi, Calle</t>
  </si>
  <si>
    <t>Oudrid, Calle</t>
  </si>
  <si>
    <t>Paravicinos, Calle</t>
  </si>
  <si>
    <t>Pedro Barreda, Calle</t>
  </si>
  <si>
    <t>Pedro Rogel, Calle</t>
  </si>
  <si>
    <t>Rafael Herrero, Calle</t>
  </si>
  <si>
    <t>Sahagún, Calle</t>
  </si>
  <si>
    <t>San Raimundo, Calle</t>
  </si>
  <si>
    <t>San Rogelio, Calle</t>
  </si>
  <si>
    <t>San Valeriano, Calle</t>
  </si>
  <si>
    <t>Santa Juliana, Calle</t>
  </si>
  <si>
    <t>Santa Matilde, Calle</t>
  </si>
  <si>
    <t>Tudelilla, Calle</t>
  </si>
  <si>
    <t>Wad-Ras, Calle</t>
  </si>
  <si>
    <t>Zamora, Calle</t>
  </si>
  <si>
    <t>Algodonales, Calle</t>
  </si>
  <si>
    <t>Alonso Núñez, Calle</t>
  </si>
  <si>
    <t>Ambrosio Vallejo, Calle</t>
  </si>
  <si>
    <t>Araucaria, Calle</t>
  </si>
  <si>
    <t>Barón del Castillo de Chirel, Calle</t>
  </si>
  <si>
    <t>Bellver, Calle</t>
  </si>
  <si>
    <t>Bellver, Travesía</t>
  </si>
  <si>
    <t>Berruguete, Calle</t>
  </si>
  <si>
    <t>Berruguete, Travesía</t>
  </si>
  <si>
    <t>Biota, Calle</t>
  </si>
  <si>
    <t>Burgos, Calle</t>
  </si>
  <si>
    <t>Bustillo del Oro, Calle</t>
  </si>
  <si>
    <t>Cactus, Calle</t>
  </si>
  <si>
    <t>Campo Real, Calle</t>
  </si>
  <si>
    <t>Carmen Portones, Calle</t>
  </si>
  <si>
    <t>Cenicientos, Calle</t>
  </si>
  <si>
    <t>Chumbera, Calle</t>
  </si>
  <si>
    <t>Dolores, Calle</t>
  </si>
  <si>
    <t>Enrique Aguilar, Calle</t>
  </si>
  <si>
    <t>Félix Pontones, Calle</t>
  </si>
  <si>
    <t>Fulgencio de Miguel, Calle</t>
  </si>
  <si>
    <t>Gladiolo, Calle</t>
  </si>
  <si>
    <t>Gloxinia, Calle</t>
  </si>
  <si>
    <t>Guadalix, Calle</t>
  </si>
  <si>
    <t>Huerta del Obispo, Calle</t>
  </si>
  <si>
    <t>Huerta del Obispo, Travesía</t>
  </si>
  <si>
    <t>Isla de Córcega, Calle</t>
  </si>
  <si>
    <t>Islas Gilbert, Calle</t>
  </si>
  <si>
    <t>José Calvo, Calle</t>
  </si>
  <si>
    <t>Lorenzana, Calle</t>
  </si>
  <si>
    <t>Luis Missón, Calle</t>
  </si>
  <si>
    <t>Luis Portones, Calle</t>
  </si>
  <si>
    <t>Margaritas, Calle</t>
  </si>
  <si>
    <t>María Juana, Calle</t>
  </si>
  <si>
    <t>María Juana, Travesía</t>
  </si>
  <si>
    <t>María Luisa, Calle</t>
  </si>
  <si>
    <t>María Zayas, Calle</t>
  </si>
  <si>
    <t>María Zayas, Travesía</t>
  </si>
  <si>
    <t>Mariano Fernández, Calle</t>
  </si>
  <si>
    <t>Martínez, Calle</t>
  </si>
  <si>
    <t>Maseda, Calle</t>
  </si>
  <si>
    <t>Matas, Calle</t>
  </si>
  <si>
    <t>Molinos, Calle</t>
  </si>
  <si>
    <t>Naranjo, Calle</t>
  </si>
  <si>
    <t>Nenúfar, Calle</t>
  </si>
  <si>
    <t>Nicolás Arocenas, Calle</t>
  </si>
  <si>
    <t>Nogal, Calle</t>
  </si>
  <si>
    <t>Palacios, Calle</t>
  </si>
  <si>
    <t>Panizo, Calle</t>
  </si>
  <si>
    <t>Pedro Tezano, Calle</t>
  </si>
  <si>
    <t>Porfirio, Calle</t>
  </si>
  <si>
    <t>Ricardo Gutiérrez, Calle</t>
  </si>
  <si>
    <t>Rita Luna, Calle</t>
  </si>
  <si>
    <t>Román Alonso, Calle</t>
  </si>
  <si>
    <t>Rosa Menéndez, Calle</t>
  </si>
  <si>
    <t>Ruiz Palacios, Calle</t>
  </si>
  <si>
    <t>San Rafael, Callejón</t>
  </si>
  <si>
    <t>Santa Eulalia, Calle</t>
  </si>
  <si>
    <t>Santa Eulalia, Callejón</t>
  </si>
  <si>
    <t>Saúco, Calle</t>
  </si>
  <si>
    <t>Serrallo, Calle</t>
  </si>
  <si>
    <t>Serrallo, Travesía</t>
  </si>
  <si>
    <t>Tablada, Calle</t>
  </si>
  <si>
    <t>Villaamil, Calle</t>
  </si>
  <si>
    <t>Zinias, Calle</t>
  </si>
  <si>
    <t>Alonso Castrillo, Calle</t>
  </si>
  <si>
    <t>Amalia, Calle</t>
  </si>
  <si>
    <t>Aníbal, Calle</t>
  </si>
  <si>
    <t>Azahar, Calle</t>
  </si>
  <si>
    <t>Balsaminas, Calle</t>
  </si>
  <si>
    <t>Bustarviejo, Calle</t>
  </si>
  <si>
    <t>Francisco Medrano, Calle</t>
  </si>
  <si>
    <t>General Margallo, Calle</t>
  </si>
  <si>
    <t>Lazaga, Calle</t>
  </si>
  <si>
    <t>Limonero, Calle</t>
  </si>
  <si>
    <t>Lino, Calle</t>
  </si>
  <si>
    <t>Marqués de Cortina, Calle</t>
  </si>
  <si>
    <t>Marqués de Leis, Calle</t>
  </si>
  <si>
    <t>Oñate, Calle</t>
  </si>
  <si>
    <t>Pedro Villar, Calle</t>
  </si>
  <si>
    <t>Roble, Calle</t>
  </si>
  <si>
    <t>Rosa de Silva, Calle</t>
  </si>
  <si>
    <t>San Felipe, Calle</t>
  </si>
  <si>
    <t>San Germán, Plaza</t>
  </si>
  <si>
    <t>Anastasio Herrero, Calle</t>
  </si>
  <si>
    <t>Aquilino Domínguez, Calle</t>
  </si>
  <si>
    <t>Asunción Castell, Calle</t>
  </si>
  <si>
    <t>Ávila, Calle</t>
  </si>
  <si>
    <t>Bruno Ayllón, Calle</t>
  </si>
  <si>
    <t>Carlos Trías Beltrán, Plaza</t>
  </si>
  <si>
    <t>Istúriz, Calle</t>
  </si>
  <si>
    <t>Jaén, Calle</t>
  </si>
  <si>
    <t>Joan Miró, Plaza</t>
  </si>
  <si>
    <t>José María de Castro, Calle</t>
  </si>
  <si>
    <t>Juan de Olías, Calle</t>
  </si>
  <si>
    <t>La Coruña, Calle</t>
  </si>
  <si>
    <t>Manolete, Plaza</t>
  </si>
  <si>
    <t>Manuel Gómez Moreno, Plaza</t>
  </si>
  <si>
    <t>Manuel Luna, Calle</t>
  </si>
  <si>
    <t>Mercedes, Calle</t>
  </si>
  <si>
    <t>Picasso, Plaza</t>
  </si>
  <si>
    <t>Salamanca, Calle</t>
  </si>
  <si>
    <t>San Amaro, Plaza</t>
  </si>
  <si>
    <t>San Antonio, Calle</t>
  </si>
  <si>
    <t>San Enrique, Calle</t>
  </si>
  <si>
    <t>Teresita González Quevedo, Calle</t>
  </si>
  <si>
    <t>Tiziano, Calle</t>
  </si>
  <si>
    <t>Abadesa, Calle</t>
  </si>
  <si>
    <t>Acónito, Calle</t>
  </si>
  <si>
    <t>Agave, Calle</t>
  </si>
  <si>
    <t>Agracejo, Calle</t>
  </si>
  <si>
    <t>Aligustre, Calle</t>
  </si>
  <si>
    <t>Almortas, Calle</t>
  </si>
  <si>
    <t>Ana María, Calle</t>
  </si>
  <si>
    <t>Andrea Puech, Calle</t>
  </si>
  <si>
    <t>Ángel Puech, Calle</t>
  </si>
  <si>
    <t>Arándano, Calle</t>
  </si>
  <si>
    <t>Arroyo, Calle</t>
  </si>
  <si>
    <t>Arroyo, Travesía</t>
  </si>
  <si>
    <t>Bardala, Calle</t>
  </si>
  <si>
    <t>Benjamín, Calle</t>
  </si>
  <si>
    <t>Bravo Murillo Jardineras, Calle</t>
  </si>
  <si>
    <t>Cantueso, Calle</t>
  </si>
  <si>
    <t>Ceferino Rodríguez, Calle</t>
  </si>
  <si>
    <t>Clavellinas, Calle</t>
  </si>
  <si>
    <t>Conde de Vallellano, Calle</t>
  </si>
  <si>
    <t>Crisantemo, Calle</t>
  </si>
  <si>
    <t>Crotón, Calle</t>
  </si>
  <si>
    <t>Cuevas, Calle</t>
  </si>
  <si>
    <t>Dolores Bejarano, Callejón</t>
  </si>
  <si>
    <t>Escaramujo, Calle</t>
  </si>
  <si>
    <t>Esperanza Sánchez Carrascosa, Calle</t>
  </si>
  <si>
    <t>Felipe Mora, Calle</t>
  </si>
  <si>
    <t>Fereluz, Calle</t>
  </si>
  <si>
    <t>Fermín Izquierdo, Calle</t>
  </si>
  <si>
    <t>Francisca Calonge, Calle</t>
  </si>
  <si>
    <t>Francisca Conde, Calle</t>
  </si>
  <si>
    <t>Gabriel Portadales, Calle</t>
  </si>
  <si>
    <t>García Cea, Callejón</t>
  </si>
  <si>
    <t>Garci-Nuño, Calle</t>
  </si>
  <si>
    <t>Gardenias, Calle</t>
  </si>
  <si>
    <t>Genciana, Calle</t>
  </si>
  <si>
    <t>Gonzalo Herrero, Calle</t>
  </si>
  <si>
    <t>Gonzalo Sandino, Calle</t>
  </si>
  <si>
    <t>Guilhou, Plaza</t>
  </si>
  <si>
    <t>Guindos, Calle</t>
  </si>
  <si>
    <t>Guzmanía, Calle</t>
  </si>
  <si>
    <t>Herrera, Calle</t>
  </si>
  <si>
    <t>Herrera, Travesía</t>
  </si>
  <si>
    <t>Hierbabuena, Calle</t>
  </si>
  <si>
    <t>Isabel Serrano, Calle</t>
  </si>
  <si>
    <t>Jaramagos, Calle</t>
  </si>
  <si>
    <t>Jirafa, Calle</t>
  </si>
  <si>
    <t>Ladera, Calle</t>
  </si>
  <si>
    <t>Loto, Calle</t>
  </si>
  <si>
    <t>Maestros Ladrilleros, Calle</t>
  </si>
  <si>
    <t>Magdalena Díez, Calle</t>
  </si>
  <si>
    <t>Manchegos, Calle</t>
  </si>
  <si>
    <t>Manuela Mínguez, Calle</t>
  </si>
  <si>
    <t>Mariano Serrano, Calle</t>
  </si>
  <si>
    <t>Matadero, Calle</t>
  </si>
  <si>
    <t>Mateo, Travesía</t>
  </si>
  <si>
    <t>Mirto, Calle</t>
  </si>
  <si>
    <t>Monasterio Leyre, Calle</t>
  </si>
  <si>
    <t>Moquetas, Calle</t>
  </si>
  <si>
    <t>Mundillo, Calle</t>
  </si>
  <si>
    <t>Navas, Calle</t>
  </si>
  <si>
    <t>Nuestra Señora de los Dolores, Calle</t>
  </si>
  <si>
    <t>Nueve, Travesía</t>
  </si>
  <si>
    <t>Orquídeas, Calle</t>
  </si>
  <si>
    <t>Pando, Calle</t>
  </si>
  <si>
    <t>Pando, Travesía</t>
  </si>
  <si>
    <t>Pedro Medrano, Calle</t>
  </si>
  <si>
    <t>Pinos Alta, Travesía</t>
  </si>
  <si>
    <t>Plátano, Calle</t>
  </si>
  <si>
    <t>Remonta, Pasaje</t>
  </si>
  <si>
    <t>Remonta, Plaza</t>
  </si>
  <si>
    <t>Robledo, Calle</t>
  </si>
  <si>
    <t>Rosendo Conde, Calle</t>
  </si>
  <si>
    <t>Salvia, Calle</t>
  </si>
  <si>
    <t>Santa Valentina, Calle</t>
  </si>
  <si>
    <t>Santiago Cordero, Calle</t>
  </si>
  <si>
    <t>Santiago Cordero, Travesía</t>
  </si>
  <si>
    <t>Soto Yoldi, Calle</t>
  </si>
  <si>
    <t>Torres, Calle</t>
  </si>
  <si>
    <t>Torrijos, Calle</t>
  </si>
  <si>
    <t>Trébol, Calle</t>
  </si>
  <si>
    <t>Voluntarios Catalanes, Calle</t>
  </si>
  <si>
    <t>CHAMBERÍ</t>
  </si>
  <si>
    <t>Alfonso X, Calle</t>
  </si>
  <si>
    <t>Españoleto, Calle</t>
  </si>
  <si>
    <t>Morejón, Calle</t>
  </si>
  <si>
    <t>Ponce de León, Calle</t>
  </si>
  <si>
    <t>Santa Feliciana, Calle</t>
  </si>
  <si>
    <t>Virtudes, Calle</t>
  </si>
  <si>
    <t>Ángel Pozas, Calle</t>
  </si>
  <si>
    <t>Blasco de Garay, Callejón</t>
  </si>
  <si>
    <t>Casarrubuelos, Calle</t>
  </si>
  <si>
    <t>Cercedilla, Calle</t>
  </si>
  <si>
    <t>Esquivel, Calle</t>
  </si>
  <si>
    <t>Fernando Garrido, Calle</t>
  </si>
  <si>
    <t>Gran Capitán, Glorieta</t>
  </si>
  <si>
    <t>Julio Nombela, Calle</t>
  </si>
  <si>
    <t>Lozoya, Calle</t>
  </si>
  <si>
    <t>Pontevedra, Calle</t>
  </si>
  <si>
    <t>Viriato, Calle</t>
  </si>
  <si>
    <t>Abdón Terradas, Calle</t>
  </si>
  <si>
    <t>Andrés Mellado, Travesía</t>
  </si>
  <si>
    <t>Antonio Palomino, Calle</t>
  </si>
  <si>
    <t>Calvo Asensio, Calle</t>
  </si>
  <si>
    <t>Francisco Ricci, Calle</t>
  </si>
  <si>
    <t>RÍO ROSAS</t>
  </si>
  <si>
    <t>Cea Bermúdez, Calle</t>
  </si>
  <si>
    <t>María Panés, Calle</t>
  </si>
  <si>
    <t>Robledillo, Calle</t>
  </si>
  <si>
    <t>Romero, Pasaje</t>
  </si>
  <si>
    <t>Vargas, Calle</t>
  </si>
  <si>
    <t>Balmes, Calle</t>
  </si>
  <si>
    <t>Belvis, Calle</t>
  </si>
  <si>
    <t>Caracas, Calle</t>
  </si>
  <si>
    <t>Castillo, Calle</t>
  </si>
  <si>
    <t>Eguilaz, Calle</t>
  </si>
  <si>
    <t>Feijoo, Calle</t>
  </si>
  <si>
    <t>Felipe El Hermoso, Calle</t>
  </si>
  <si>
    <t>Fernández de los Ríos, Calle</t>
  </si>
  <si>
    <t>Garcilaso, Calle</t>
  </si>
  <si>
    <t>Hartzenbusch, Calle</t>
  </si>
  <si>
    <t>Jerónimo de Quintana, Calle</t>
  </si>
  <si>
    <t>Marqués de la Romana, Calle</t>
  </si>
  <si>
    <t>Medellín, Calle</t>
  </si>
  <si>
    <t>Monteleón, Calle</t>
  </si>
  <si>
    <t>Olid, Calle</t>
  </si>
  <si>
    <t>Quesada, Calle</t>
  </si>
  <si>
    <t>Raimundo Lulio, Calle</t>
  </si>
  <si>
    <t>Rodríguez San Pedro, Calle</t>
  </si>
  <si>
    <t>Ruiz, Calle</t>
  </si>
  <si>
    <t>Sagunto, Calle</t>
  </si>
  <si>
    <t>Sandoval, Calle</t>
  </si>
  <si>
    <t>Santísima Trinidad, Calle</t>
  </si>
  <si>
    <t>Zurbarán, Calle</t>
  </si>
  <si>
    <t>Amapolas, Calle</t>
  </si>
  <si>
    <t>Atajo, Calle</t>
  </si>
  <si>
    <t>Brisa, Calle</t>
  </si>
  <si>
    <t>Cristóbal Bordiú, Calle</t>
  </si>
  <si>
    <t>Eustaquio Rodríguez, Calle</t>
  </si>
  <si>
    <t>Granja, Calle</t>
  </si>
  <si>
    <t>José Pérez Pla, Pasaje</t>
  </si>
  <si>
    <t>Loma, Calle</t>
  </si>
  <si>
    <t>Lucio del Valle, Calle</t>
  </si>
  <si>
    <t>Olivos, Calle</t>
  </si>
  <si>
    <t>Pastor, Calle</t>
  </si>
  <si>
    <t>San Gabriel, Calle</t>
  </si>
  <si>
    <t>Sierra, Calle</t>
  </si>
  <si>
    <t>Sotomayor, Calle</t>
  </si>
  <si>
    <t>Teniente Alcalde Pérez Pillado, Plaza</t>
  </si>
  <si>
    <t>Vallehermoso, Galería</t>
  </si>
  <si>
    <t>Vicente Aleixandre, Calle</t>
  </si>
  <si>
    <t>Viña, Calle</t>
  </si>
  <si>
    <t>Vírgen de la Nieva, Calle</t>
  </si>
  <si>
    <t>FUENCARRAL - EL PARDO</t>
  </si>
  <si>
    <t>EL GOLOSO</t>
  </si>
  <si>
    <t>Artillería Antiaérea, Glorieta</t>
  </si>
  <si>
    <t>Autovía de Madrid-Colmenar Viejo</t>
  </si>
  <si>
    <t>Barbadelo, Calle</t>
  </si>
  <si>
    <t>Castrillo de Polvazares, Calle</t>
  </si>
  <si>
    <t>Itero de la Vega, Calle</t>
  </si>
  <si>
    <t>M-603, Carretera</t>
  </si>
  <si>
    <t>Monasterio de Valdedios, Calle</t>
  </si>
  <si>
    <t>Nuestra Señora de Valverde, Calle</t>
  </si>
  <si>
    <t>Valdegrulla, Calle</t>
  </si>
  <si>
    <t>Villadangos de Páramo, Calle</t>
  </si>
  <si>
    <t>Villafranca de Montes de Oca, Calle</t>
  </si>
  <si>
    <t>Villarejos, Camino</t>
  </si>
  <si>
    <t>EL PARDO</t>
  </si>
  <si>
    <t>Caballeros, Calle</t>
  </si>
  <si>
    <t>Capitán Salas, Calle</t>
  </si>
  <si>
    <t>Capuchinos, Plaza</t>
  </si>
  <si>
    <t>Carboneros, Calle</t>
  </si>
  <si>
    <t>Cervantes, Avenida</t>
  </si>
  <si>
    <t>Cristo de El Pardo, Carretera</t>
  </si>
  <si>
    <t>El Pardo, Carretera</t>
  </si>
  <si>
    <t>El Pardo a la Playa, Carretera</t>
  </si>
  <si>
    <t>Eugenio Pérez, Calle</t>
  </si>
  <si>
    <t>Mira el Río, Calle</t>
  </si>
  <si>
    <t>Navachescas, Carretera</t>
  </si>
  <si>
    <t>Nueva de El Pardo, Calle</t>
  </si>
  <si>
    <t>Primero de Octubre, Calle</t>
  </si>
  <si>
    <t>San Antón, Calle</t>
  </si>
  <si>
    <t>San Cirilo, Calle</t>
  </si>
  <si>
    <t>San Frutos, Calle</t>
  </si>
  <si>
    <t>San Mansueto, Calle</t>
  </si>
  <si>
    <t>San Paciano, Calle</t>
  </si>
  <si>
    <t>San Pelegrín, Calle</t>
  </si>
  <si>
    <t>San Quirico, Calle</t>
  </si>
  <si>
    <t>Soldado, Calle</t>
  </si>
  <si>
    <t>Somontes, Calle</t>
  </si>
  <si>
    <t>Zarzuela, Carretera</t>
  </si>
  <si>
    <t>Esquivias, Plaza</t>
  </si>
  <si>
    <t>José Francisco de Isla, Glorieta</t>
  </si>
  <si>
    <t>Nuestra Señora del Prado, Plaza</t>
  </si>
  <si>
    <t>Puerto de la Cruz, Plaza</t>
  </si>
  <si>
    <t>Puerto de Maspalomas, Calle</t>
  </si>
  <si>
    <t>FUENTELARREINA</t>
  </si>
  <si>
    <t>Alberca, Calle</t>
  </si>
  <si>
    <t>Francisco Bayeu y Subias, Glorieta</t>
  </si>
  <si>
    <t>Fuentemilanos, Calle</t>
  </si>
  <si>
    <t>Gascones, Calle</t>
  </si>
  <si>
    <t>María Teresa de Calcuta, Calle</t>
  </si>
  <si>
    <t>Antonio López Aguado, Calle</t>
  </si>
  <si>
    <t>Arturo Duperier, Calle</t>
  </si>
  <si>
    <t>Arzobispo Morcillo, Calle</t>
  </si>
  <si>
    <t>Avda.  de  la  Ilustración  a  la  Ctra.  de Colmenar Viejo</t>
  </si>
  <si>
    <t>José Moñino  Conde  de Florida Blanca, Plaza</t>
  </si>
  <si>
    <t>Melchor Fernández Almagro, Calle</t>
  </si>
  <si>
    <t>Narcís Monturiol, Calle</t>
  </si>
  <si>
    <t>Puentecesures, Calle</t>
  </si>
  <si>
    <t>Río Bullaque, Calle</t>
  </si>
  <si>
    <t>Ancianos, Pasaje</t>
  </si>
  <si>
    <t>Arnedillo, Calle</t>
  </si>
  <si>
    <t>Benetuser, Calle</t>
  </si>
  <si>
    <t>Cerro Ortigoso, Calle</t>
  </si>
  <si>
    <t>Cerro Piñonero, Calle</t>
  </si>
  <si>
    <t>Collado de la Mina, Calle</t>
  </si>
  <si>
    <t>Collado de Tirobarra, Calle</t>
  </si>
  <si>
    <t>Collado del Hornillo, Calle</t>
  </si>
  <si>
    <t>Collado del Viento, Calle</t>
  </si>
  <si>
    <t>Collado Mostajo, Calle</t>
  </si>
  <si>
    <t>Collado Piornal, Calle</t>
  </si>
  <si>
    <t>Costa Brava, Travesía</t>
  </si>
  <si>
    <t>Esperanza Carmona, Calle</t>
  </si>
  <si>
    <t>Oteruelo, Calle</t>
  </si>
  <si>
    <t>Panticosa, Calle</t>
  </si>
  <si>
    <t>Peña del Cuervo, Calle</t>
  </si>
  <si>
    <t>Peña del Oso, Calle</t>
  </si>
  <si>
    <t>Peña del Sol, Calle</t>
  </si>
  <si>
    <t>Peña Grande, Camino</t>
  </si>
  <si>
    <t>Peñas del Arcipreste, Calle</t>
  </si>
  <si>
    <t>Portera del Cura, Calle</t>
  </si>
  <si>
    <t>Preventorio, Calle</t>
  </si>
  <si>
    <t>Valle de la Fuenfría, Calle</t>
  </si>
  <si>
    <t>Autovía M-40</t>
  </si>
  <si>
    <t>PEÑAGRANDE</t>
  </si>
  <si>
    <t>Alejandro Casona, Calle</t>
  </si>
  <si>
    <t>Alicia Baena, Calle</t>
  </si>
  <si>
    <t>Ángel Domínguez, Calle</t>
  </si>
  <si>
    <t>Antonio Machado, Calle</t>
  </si>
  <si>
    <t>Barberán, Calle</t>
  </si>
  <si>
    <t>Basilio del Prado, Calle</t>
  </si>
  <si>
    <t>Becerrea, Calle</t>
  </si>
  <si>
    <t>Betanzos, Avenida</t>
  </si>
  <si>
    <t>Cadalso de los Vidrios, Calle</t>
  </si>
  <si>
    <t>Carolina, Plaza</t>
  </si>
  <si>
    <t>Cuéllar, Calle</t>
  </si>
  <si>
    <t>Doctor Mazuchelli, Calle</t>
  </si>
  <si>
    <t>Domingo Pardo, Calle</t>
  </si>
  <si>
    <t>Enrique Leyra, Calle</t>
  </si>
  <si>
    <t>Eusebio Isidro, Calle</t>
  </si>
  <si>
    <t>Felisa Pizarro, Calle</t>
  </si>
  <si>
    <t>Fernández Cid, Calle</t>
  </si>
  <si>
    <t>Fernando Salcedo, Calle</t>
  </si>
  <si>
    <t>Isabel, Calle</t>
  </si>
  <si>
    <t>Isla Barber, Calle</t>
  </si>
  <si>
    <t>Isla Cerdeña, Calle</t>
  </si>
  <si>
    <t>Isla de Yeso, Calle</t>
  </si>
  <si>
    <t>Isla de Zanzíbar, Calle</t>
  </si>
  <si>
    <t>Islas Bahamas, Calle</t>
  </si>
  <si>
    <t>Islas de Cabo Verde, Travesía</t>
  </si>
  <si>
    <t>José Prados, Calle</t>
  </si>
  <si>
    <t>Juan Andrés, Avenida</t>
  </si>
  <si>
    <t>María Alonso, Calle</t>
  </si>
  <si>
    <t>María Isidra, Calle</t>
  </si>
  <si>
    <t>Mario Recuero, Calle</t>
  </si>
  <si>
    <t>Montes, Calle</t>
  </si>
  <si>
    <t>Nicolás María Urgoiti, Calle</t>
  </si>
  <si>
    <t>Nueva Zelanda, Calle</t>
  </si>
  <si>
    <t>Panaderos, Calle</t>
  </si>
  <si>
    <t>Pedro Carnicero, Calle</t>
  </si>
  <si>
    <t>Peña Horcajo, Plaza</t>
  </si>
  <si>
    <t>Pico de la Pinareja, Calle</t>
  </si>
  <si>
    <t>Risco de los Gavilanes, Calle</t>
  </si>
  <si>
    <t>Samperio, Calle</t>
  </si>
  <si>
    <t>San Laureano, Calle</t>
  </si>
  <si>
    <t>Sandalia Navas, Calle</t>
  </si>
  <si>
    <t>Víctor Gil, Calle</t>
  </si>
  <si>
    <t>Victorino Barrero, Calle</t>
  </si>
  <si>
    <t>Virgen de la Capilla, Plaza</t>
  </si>
  <si>
    <t>Virgen del Castillo, Plaza</t>
  </si>
  <si>
    <t>Abardero, Calle</t>
  </si>
  <si>
    <t>Acceso a la Estación de Fuencarral</t>
  </si>
  <si>
    <t>Afueras a San Roque, Calle</t>
  </si>
  <si>
    <t>Ages, Calle</t>
  </si>
  <si>
    <t>Alcobendas, Camino</t>
  </si>
  <si>
    <t>Ameyugo, Calle</t>
  </si>
  <si>
    <t>Antonio Molina, Calle</t>
  </si>
  <si>
    <t>Antonio Robles, Calle</t>
  </si>
  <si>
    <t>Athletic, Calle</t>
  </si>
  <si>
    <t>Aurelio González, Calle</t>
  </si>
  <si>
    <t>Ayoluengo, Calle</t>
  </si>
  <si>
    <t>Azofra, Calle</t>
  </si>
  <si>
    <t>Bella Altisidora, Calle</t>
  </si>
  <si>
    <t>Benito Asenjo, Calle</t>
  </si>
  <si>
    <t>Berdún, Calle</t>
  </si>
  <si>
    <t>Boadilla del Camino, Calle</t>
  </si>
  <si>
    <t>Burguete, Calle</t>
  </si>
  <si>
    <t>Caballero de la Triste Figura, Calle</t>
  </si>
  <si>
    <t>Caballero de los Espejos, Calle</t>
  </si>
  <si>
    <t>Caballero de los Leones, Calle</t>
  </si>
  <si>
    <t>Cabezuelas, Calle</t>
  </si>
  <si>
    <t>Caldas de Estrach, Calle</t>
  </si>
  <si>
    <t>Campo de Calatrava, Avenida</t>
  </si>
  <si>
    <t>Campo de la Estrella, Campo</t>
  </si>
  <si>
    <t>Campo de Montiel, Calle</t>
  </si>
  <si>
    <t>Capiscol, Calle</t>
  </si>
  <si>
    <t>Cardenio, Calle</t>
  </si>
  <si>
    <t>Cardeñuela Riopico, Calle</t>
  </si>
  <si>
    <t>Carlos Bravo, Calle</t>
  </si>
  <si>
    <t>Casildea de Vandalia, Calle</t>
  </si>
  <si>
    <t>Cebreiro, Calle</t>
  </si>
  <si>
    <t>Chavasca, Calle</t>
  </si>
  <si>
    <t>Cirauqui, Calle</t>
  </si>
  <si>
    <t>Colindres, Calle</t>
  </si>
  <si>
    <t>Condesa Trifaldi, Calle</t>
  </si>
  <si>
    <t>Cristo de la Vera Cruz, Calle</t>
  </si>
  <si>
    <t>Cueva de Montesinos, Calle</t>
  </si>
  <si>
    <t>Dieciocho, Calle</t>
  </si>
  <si>
    <t>Divina Pastora, Calle</t>
  </si>
  <si>
    <t>Doctor Juan Bravo, Calle</t>
  </si>
  <si>
    <t>Dómine, Callejón</t>
  </si>
  <si>
    <t>Donato Bañares, Calle</t>
  </si>
  <si>
    <t>Dos Ríos, Calle</t>
  </si>
  <si>
    <t>Emilio Romeral, Calle</t>
  </si>
  <si>
    <t>Espinal, Calle</t>
  </si>
  <si>
    <t>Estepal, Calle</t>
  </si>
  <si>
    <t>Estrada, Calle</t>
  </si>
  <si>
    <t>Eunate, Calle</t>
  </si>
  <si>
    <t>Foronda, Calle</t>
  </si>
  <si>
    <t>Francisco del Pozo, Calle</t>
  </si>
  <si>
    <t>Francisco Sancha, Calle</t>
  </si>
  <si>
    <t>Gerardo Baena, Calle</t>
  </si>
  <si>
    <t>Grañón, Calle</t>
  </si>
  <si>
    <t>Gumiel, Plaza</t>
  </si>
  <si>
    <t>Hayedo, Calle</t>
  </si>
  <si>
    <t>Hontanas, Calle</t>
  </si>
  <si>
    <t>Hospital de Ortigo, Calle</t>
  </si>
  <si>
    <t>Hospitalet de Llobregat, Travesía</t>
  </si>
  <si>
    <t>Isabel de las Heras, Calle</t>
  </si>
  <si>
    <t>Isla de Ceilán, Calle</t>
  </si>
  <si>
    <t>Isla de Chipre, Calle</t>
  </si>
  <si>
    <t>Isla de Formosa, Calle</t>
  </si>
  <si>
    <t>Isla de Formosa, Travesía</t>
  </si>
  <si>
    <t>Isla de Fuerteventura, Plaza</t>
  </si>
  <si>
    <t>Isla de Malta, Calle</t>
  </si>
  <si>
    <t>Isla de Sicilia, Calle</t>
  </si>
  <si>
    <t>Isla de Timor, Calle</t>
  </si>
  <si>
    <t>Isla Paragua, Calle</t>
  </si>
  <si>
    <t>Isla Sumatra, Calle</t>
  </si>
  <si>
    <t>Islas Bermudas, Calle</t>
  </si>
  <si>
    <t>Islas Británicas, Calle</t>
  </si>
  <si>
    <t>Islas Columbretes, Calle</t>
  </si>
  <si>
    <t>Islas Luisiadas, Calle</t>
  </si>
  <si>
    <t>Islas Molucas, Calle</t>
  </si>
  <si>
    <t>Islas Palaos, Calle</t>
  </si>
  <si>
    <t>Islas Samoa, Calle</t>
  </si>
  <si>
    <t>Islas Vírgenes, Calle</t>
  </si>
  <si>
    <t>Juan Agüi, Calle</t>
  </si>
  <si>
    <t>Juan Lozano, Calle</t>
  </si>
  <si>
    <t>Julio Montero, Calle</t>
  </si>
  <si>
    <t>Julio Montero, Travesía</t>
  </si>
  <si>
    <t>Labastida, Calle</t>
  </si>
  <si>
    <t>Lezama, Calle</t>
  </si>
  <si>
    <t>Ligonda, Calle</t>
  </si>
  <si>
    <t>Llodio, Calle</t>
  </si>
  <si>
    <t>Lourdes, Calle</t>
  </si>
  <si>
    <t>Luscinda, Calle</t>
  </si>
  <si>
    <t>Luz, Callejón</t>
  </si>
  <si>
    <t>Maderuelo, Calle</t>
  </si>
  <si>
    <t>Mansilla, Calle</t>
  </si>
  <si>
    <t>Manuel Tovar, Calle</t>
  </si>
  <si>
    <t>Manuel Villarta, Calle</t>
  </si>
  <si>
    <t>Marcos de Orueta, Calle</t>
  </si>
  <si>
    <t>Matías de la Fuente, Calle</t>
  </si>
  <si>
    <t>Mauricio Legendre, Calle</t>
  </si>
  <si>
    <t>Mirallos, Calle</t>
  </si>
  <si>
    <t>Molinaseca, Calle</t>
  </si>
  <si>
    <t>Monasterio de Arlanza, Calle</t>
  </si>
  <si>
    <t>Montecarmelo, Avenida</t>
  </si>
  <si>
    <t>Nava de Roa, Calle</t>
  </si>
  <si>
    <t>Navarrete, Calle</t>
  </si>
  <si>
    <t>Nebreda, Calle</t>
  </si>
  <si>
    <t>Obanos, Calle</t>
  </si>
  <si>
    <t>Olivar, Cuesta</t>
  </si>
  <si>
    <t>Orduña, Calle</t>
  </si>
  <si>
    <t>Otero de los Herreros, Calle</t>
  </si>
  <si>
    <t>Pancorbo, Calle</t>
  </si>
  <si>
    <t>Pardonelo, Calle</t>
  </si>
  <si>
    <t>Pedro Madridano, Calle</t>
  </si>
  <si>
    <t>Perindolas, Calle</t>
  </si>
  <si>
    <t>Población de Campos, Calle</t>
  </si>
  <si>
    <t>Pradera, Plaza</t>
  </si>
  <si>
    <t>Quintadueñas, Calle</t>
  </si>
  <si>
    <t>Quintanapalla, Calle</t>
  </si>
  <si>
    <t>Rabanal del Camino, Calle</t>
  </si>
  <si>
    <t>Rabé de las Calzadas, Calle</t>
  </si>
  <si>
    <t>Redecilla del Camino, Calle</t>
  </si>
  <si>
    <t>Reino de Candaya, Calle</t>
  </si>
  <si>
    <t>Rocinante, Calle</t>
  </si>
  <si>
    <t>Salcedo, Calle</t>
  </si>
  <si>
    <t>San Julián del Camino, Calle</t>
  </si>
  <si>
    <t>San Miguel del Camino, Calle</t>
  </si>
  <si>
    <t>San Modesto, Calle</t>
  </si>
  <si>
    <t>San Roque, Camino</t>
  </si>
  <si>
    <t>Sanchica, Calle</t>
  </si>
  <si>
    <t>Santa Ana Alta, Calle</t>
  </si>
  <si>
    <t>Santiso, Calle</t>
  </si>
  <si>
    <t>Sardineta, Calle</t>
  </si>
  <si>
    <t>Servicio del Canal de Isabel II, Camino</t>
  </si>
  <si>
    <t>Sobrado, Calle</t>
  </si>
  <si>
    <t>Soto del Real, Calle</t>
  </si>
  <si>
    <t>Tardajos, Calle</t>
  </si>
  <si>
    <t>Toques, Calle</t>
  </si>
  <si>
    <t>Tres Olivos, Plaza</t>
  </si>
  <si>
    <t>Triascastela, Calle</t>
  </si>
  <si>
    <t>Valdegovia, Calle</t>
  </si>
  <si>
    <t>Villar de Donas, Calle</t>
  </si>
  <si>
    <t>Villava, Calle</t>
  </si>
  <si>
    <t>Viloria de Rioja, Calle</t>
  </si>
  <si>
    <t>Vistas a la Moraleja, Calle</t>
  </si>
  <si>
    <t>Vistas a la Moraleja, Callejón</t>
  </si>
  <si>
    <t>Vistas a la Moraleja, Travesía</t>
  </si>
  <si>
    <t>Xaudaró, Calle</t>
  </si>
  <si>
    <t>MONCLOA - ARAVACA</t>
  </si>
  <si>
    <t>Acebuche, Calle</t>
  </si>
  <si>
    <t>Alcornoque, Calle</t>
  </si>
  <si>
    <t>Aldebarán, Calle</t>
  </si>
  <si>
    <t>Alfarería, Calle</t>
  </si>
  <si>
    <t>Alsasua, Calle</t>
  </si>
  <si>
    <t>Altozano, Calle</t>
  </si>
  <si>
    <t>Ara, Calle</t>
  </si>
  <si>
    <t>Árboles, Calle</t>
  </si>
  <si>
    <t>Arquitecto Rafael Leoz, Calle</t>
  </si>
  <si>
    <t>Aulencia, Calle</t>
  </si>
  <si>
    <t>Autillo, Calle</t>
  </si>
  <si>
    <t>Ave del Paraíso, Calle</t>
  </si>
  <si>
    <t>Bola del Mundo, Calle</t>
  </si>
  <si>
    <t>Boyero, Calle</t>
  </si>
  <si>
    <t>Brújula, Calle</t>
  </si>
  <si>
    <t>Buganvilla del Rey, Ronda</t>
  </si>
  <si>
    <t>Caño, Travesía</t>
  </si>
  <si>
    <t>Caroli, Calle</t>
  </si>
  <si>
    <t>Caroli, Travesía</t>
  </si>
  <si>
    <t>Carretera de incorporación a la vía de las dos Castillas</t>
  </si>
  <si>
    <t>Castilla, Carretera</t>
  </si>
  <si>
    <t>Cerezuela, Calle</t>
  </si>
  <si>
    <t>Chopo, Calle</t>
  </si>
  <si>
    <t>Cinco Lagunas, Calle</t>
  </si>
  <si>
    <t>Dos Castillas, Vía</t>
  </si>
  <si>
    <t>Eridano, Calle</t>
  </si>
  <si>
    <t>Espinos, Calle</t>
  </si>
  <si>
    <t>Federico Romero, Calle</t>
  </si>
  <si>
    <t>Florencio Rodríguez, Calle</t>
  </si>
  <si>
    <t>Fuente de Aravaca, Calle</t>
  </si>
  <si>
    <t>Fuente del Peral, Calle</t>
  </si>
  <si>
    <t>Fuente del Romero, Calle</t>
  </si>
  <si>
    <t>García de la Parra, Calle</t>
  </si>
  <si>
    <t>García Treviño, Calle</t>
  </si>
  <si>
    <t>Hidra, Calle</t>
  </si>
  <si>
    <t>Hierbas, Calle</t>
  </si>
  <si>
    <t>Hinojo, Calle</t>
  </si>
  <si>
    <t>Hoces de la Hermida, Calle</t>
  </si>
  <si>
    <t>Manoceros, Calle</t>
  </si>
  <si>
    <t>Marqués de Camarines, Plaza</t>
  </si>
  <si>
    <t>Minerales, Calle</t>
  </si>
  <si>
    <t>Mizar, Calle</t>
  </si>
  <si>
    <t>Montero, Calle</t>
  </si>
  <si>
    <t>Nuestra   Señora   del   Buen Consejo, Plaza</t>
  </si>
  <si>
    <t>Osa Menor, Calle</t>
  </si>
  <si>
    <t>Paca Díaz, Calle</t>
  </si>
  <si>
    <t>Padre Huidobro, Avenida</t>
  </si>
  <si>
    <t>Palosanto, Calle</t>
  </si>
  <si>
    <t>Pérez de Victoria, Calle</t>
  </si>
  <si>
    <t>Pérez de Victoria, Travesía</t>
  </si>
  <si>
    <t>Plantas, Calle</t>
  </si>
  <si>
    <t>Pléyades, Travesía</t>
  </si>
  <si>
    <t>Pozuelo-Aravaca, Camino</t>
  </si>
  <si>
    <t>Puerto de los Leones, Calle</t>
  </si>
  <si>
    <t>Régulo, Calle</t>
  </si>
  <si>
    <t>Río Adaja, Calle</t>
  </si>
  <si>
    <t>Río Agueda, Calle</t>
  </si>
  <si>
    <t>Río Esla, Calle</t>
  </si>
  <si>
    <t>Río Salor, Calle</t>
  </si>
  <si>
    <t>Risco de los Claveles, Calle</t>
  </si>
  <si>
    <t>Sagitario, Calle</t>
  </si>
  <si>
    <t>San Anacleto, Plaza</t>
  </si>
  <si>
    <t>Santa Balbina, Calle</t>
  </si>
  <si>
    <t>Santa Bernardina, Calle</t>
  </si>
  <si>
    <t>Santa Martina, Calle</t>
  </si>
  <si>
    <t>Sextante, Travesía</t>
  </si>
  <si>
    <t>Té, Calle</t>
  </si>
  <si>
    <t>Tejadillo, Calle</t>
  </si>
  <si>
    <t>Teresa Orozco, Calle</t>
  </si>
  <si>
    <t>Vallter, Calle</t>
  </si>
  <si>
    <t>Zarza, Calle</t>
  </si>
  <si>
    <t>Argüelles, Plaza</t>
  </si>
  <si>
    <t>Emilio Jiménez Millas, Plaza</t>
  </si>
  <si>
    <t>Evaristo San Miguel, Calle</t>
  </si>
  <si>
    <t>Irún, Calle</t>
  </si>
  <si>
    <t>Juan   Álvarez   Mendizábal, Calle</t>
  </si>
  <si>
    <t>Luisa Fernanda, Calle</t>
  </si>
  <si>
    <t>Marqués de Cerralbo, Plaza</t>
  </si>
  <si>
    <t>Moncloa, Plaza</t>
  </si>
  <si>
    <t>Moret, Paseo</t>
  </si>
  <si>
    <t>Rey Francisco, Calle</t>
  </si>
  <si>
    <t>San Juan Bosco, Calle</t>
  </si>
  <si>
    <t>Santa María Micaela, Calle</t>
  </si>
  <si>
    <t>Tutor, Calle</t>
  </si>
  <si>
    <t>Aniceto Marinas, Calle</t>
  </si>
  <si>
    <t>Arco de la Victoria, Avenida</t>
  </si>
  <si>
    <t>Arriaza, Calle</t>
  </si>
  <si>
    <t>Arroz, Calle</t>
  </si>
  <si>
    <t>Aves, Calle</t>
  </si>
  <si>
    <t>Azul, Paseo</t>
  </si>
  <si>
    <t>Casón, Camino</t>
  </si>
  <si>
    <t>Castaños, Paseo</t>
  </si>
  <si>
    <t>Castilla, Puente</t>
  </si>
  <si>
    <t>Cuesta Nueva, Calle</t>
  </si>
  <si>
    <t>Eduardo Benot, Calle</t>
  </si>
  <si>
    <t>Embarcadero, Paseo</t>
  </si>
  <si>
    <t>Estanislao Figueras, Calle</t>
  </si>
  <si>
    <t>Extremadura, Paseo</t>
  </si>
  <si>
    <t>Ferial, Calle</t>
  </si>
  <si>
    <t>Francisco        y        Jacinto Alcántara, Calle</t>
  </si>
  <si>
    <t>Ganadería, Calle</t>
  </si>
  <si>
    <t>Garabitas, Carretera</t>
  </si>
  <si>
    <t>Herradura, Calle</t>
  </si>
  <si>
    <t>Hexágonos, Calle</t>
  </si>
  <si>
    <t>Ilustración, Calle</t>
  </si>
  <si>
    <t>Lago, Paseo</t>
  </si>
  <si>
    <t>Lago, Ronda</t>
  </si>
  <si>
    <t>Maquinaria, Calle</t>
  </si>
  <si>
    <t>María Teresa, Paseo</t>
  </si>
  <si>
    <t>Marqués de Monistrol, Paseo</t>
  </si>
  <si>
    <t>Parque Zoológico de Madrid</t>
  </si>
  <si>
    <t>Paseo  Sin  Nombre  (Junto Parque de la Montaña)</t>
  </si>
  <si>
    <t>Piñonero, Camino</t>
  </si>
  <si>
    <t>Piñoneros, Paseo</t>
  </si>
  <si>
    <t>Portugal, Avenida</t>
  </si>
  <si>
    <t>Principal  de  las  Provincias, Calle</t>
  </si>
  <si>
    <t>Principal, Avenida</t>
  </si>
  <si>
    <t>Provincias, Ronda</t>
  </si>
  <si>
    <t>Puerta de Batán, Paseo</t>
  </si>
  <si>
    <t>Puerta de la Morera, Glorieta</t>
  </si>
  <si>
    <t>Rey, Puente</t>
  </si>
  <si>
    <t>Romeros, Camino</t>
  </si>
  <si>
    <t>Ruiseñor, Camino</t>
  </si>
  <si>
    <t>Ruperto Chapí, Paseo</t>
  </si>
  <si>
    <t>San Pol de Mar, Calle</t>
  </si>
  <si>
    <t>Senda del Rey, Calle</t>
  </si>
  <si>
    <t>Torre, Calle</t>
  </si>
  <si>
    <t>Venta, Paseo</t>
  </si>
  <si>
    <t>Viejo, Paseo</t>
  </si>
  <si>
    <t>Zarzón, Carretera</t>
  </si>
  <si>
    <t>Accesoa    a    la    Carretera Madrid-El Pardo</t>
  </si>
  <si>
    <t>Ajalvir, Calle</t>
  </si>
  <si>
    <t>Almansa, Travesía</t>
  </si>
  <si>
    <t>Antolín Dompablo, Calle</t>
  </si>
  <si>
    <t>Antonio Reig, Calle</t>
  </si>
  <si>
    <t>Arroyofresno, Calle</t>
  </si>
  <si>
    <t>Aviador Franco, Calle</t>
  </si>
  <si>
    <t>Cabeza de Hierro, Calle</t>
  </si>
  <si>
    <t>Canchas   del   Manzanares, Calle</t>
  </si>
  <si>
    <t>Candeleda, Calle</t>
  </si>
  <si>
    <t>Canto del Tolmo, Pasaje</t>
  </si>
  <si>
    <t>Ciudad de Viena, Plaza</t>
  </si>
  <si>
    <t>Colmenarejo, Calle</t>
  </si>
  <si>
    <t>Colmenarejo, Pasaje</t>
  </si>
  <si>
    <t>Córdoba, Avenida</t>
  </si>
  <si>
    <t>Dehesa de la Villa, Carretera</t>
  </si>
  <si>
    <t>Elías Ahuja y Andría, Glorieta</t>
  </si>
  <si>
    <t>Estudiantes, Calle</t>
  </si>
  <si>
    <t>Explanada, Calle</t>
  </si>
  <si>
    <t>Flamisell, Calle</t>
  </si>
  <si>
    <t>Francisco de Diego, Calle</t>
  </si>
  <si>
    <t>Fuentelarreina, Avenida</t>
  </si>
  <si>
    <t>Hipódromo, Carretera</t>
  </si>
  <si>
    <t>Hoyos del Espino, Calle</t>
  </si>
  <si>
    <t>Hoyos, Pasaje</t>
  </si>
  <si>
    <t>Isidro Dompablo, Calle</t>
  </si>
  <si>
    <t>Isla de Alegranza, Calle</t>
  </si>
  <si>
    <t>Isla de Tagomago, Calle</t>
  </si>
  <si>
    <t>Islas Marianas, Calle</t>
  </si>
  <si>
    <t>Lanzahita, Calle</t>
  </si>
  <si>
    <t>Madrid-El Pardo, Carretera</t>
  </si>
  <si>
    <t>Maximino Blázquez, Calle</t>
  </si>
  <si>
    <t>Ministro Ibáñez Martín, Calle</t>
  </si>
  <si>
    <t>Mirador de la Sierra, Calle</t>
  </si>
  <si>
    <t>Moguer, Calle</t>
  </si>
  <si>
    <t>Mombeltrán, Calle</t>
  </si>
  <si>
    <t>Navalmanzano, Calle</t>
  </si>
  <si>
    <t>Olimpiada, Calle</t>
  </si>
  <si>
    <t>Pedro Pérez Alonso, Calle</t>
  </si>
  <si>
    <t>Peguerinos, Calle</t>
  </si>
  <si>
    <t>Piedralaves, Calle</t>
  </si>
  <si>
    <t>Playa de Madrid, Carretera</t>
  </si>
  <si>
    <t>Puerta de Hierro, Avenida</t>
  </si>
  <si>
    <t>Rafaela Pascual, Calle</t>
  </si>
  <si>
    <t>Rector Royo Villanova, Calle</t>
  </si>
  <si>
    <t>Sorts, Calle</t>
  </si>
  <si>
    <t>Tirvia, Calle</t>
  </si>
  <si>
    <t>Tranvía, Calle</t>
  </si>
  <si>
    <t>Tremps, Calle</t>
  </si>
  <si>
    <t>Turégano, Calle</t>
  </si>
  <si>
    <t>Valls Ferrera, Calle</t>
  </si>
  <si>
    <t>Viejo de Lozoya, Camino</t>
  </si>
  <si>
    <t>Viella, Calle</t>
  </si>
  <si>
    <t>Vivero, Calle</t>
  </si>
  <si>
    <t>EL PLANTÍO</t>
  </si>
  <si>
    <t>Acceso  de  la  Ctra.  de  La Coruña a Avda. Victoria</t>
  </si>
  <si>
    <t>Archanda, Calle</t>
  </si>
  <si>
    <t>Arroyo Varhondillo, Calle</t>
  </si>
  <si>
    <t>Basauri, Calle</t>
  </si>
  <si>
    <t>Calvo Sotelo, Calle</t>
  </si>
  <si>
    <t>Carlos Dubois, Calle</t>
  </si>
  <si>
    <t>Carlos Ruiz, Calle</t>
  </si>
  <si>
    <t>Cimarra, Calle</t>
  </si>
  <si>
    <t>Durango, Calle</t>
  </si>
  <si>
    <t>Escorconera, Carretera</t>
  </si>
  <si>
    <t>Estación, Carretera</t>
  </si>
  <si>
    <t>Ginés y Navarro, Calle</t>
  </si>
  <si>
    <t>Martín Pescador, Paseo</t>
  </si>
  <si>
    <t>Monte del Pilar, Carretera</t>
  </si>
  <si>
    <t>Musgo, Calle</t>
  </si>
  <si>
    <t>Ochandiano, Calle</t>
  </si>
  <si>
    <t>Particular   de   la   Casa   del Cerro del Coto, Camino</t>
  </si>
  <si>
    <t>Pleites, Calle</t>
  </si>
  <si>
    <t>Proción, Calle</t>
  </si>
  <si>
    <t>Segundo Anca, Calle</t>
  </si>
  <si>
    <t>Sodupe, Calle</t>
  </si>
  <si>
    <t>Vírgen de los Olmos, Calle</t>
  </si>
  <si>
    <t>Walman, Calle</t>
  </si>
  <si>
    <t>VALDEMARÍN</t>
  </si>
  <si>
    <t>Abeto, Calle</t>
  </si>
  <si>
    <t>Aguarón, Calle</t>
  </si>
  <si>
    <t>Altair, Calle</t>
  </si>
  <si>
    <t>Amurrio, Calle</t>
  </si>
  <si>
    <t>Arenas y Navarro, Calle</t>
  </si>
  <si>
    <t>Arteijo, Calle</t>
  </si>
  <si>
    <t>Cabeza Lijar, Calle</t>
  </si>
  <si>
    <t>Carlos San José, Calle</t>
  </si>
  <si>
    <t>Casiopea, Calle</t>
  </si>
  <si>
    <t>Cisne, Calle</t>
  </si>
  <si>
    <t>Fuente del Molino, Calle</t>
  </si>
  <si>
    <t>Ganímedes, Travesía</t>
  </si>
  <si>
    <t>José Bastos, Calle</t>
  </si>
  <si>
    <t>Loma   de   los   Bailanderos, Calle</t>
  </si>
  <si>
    <t>Montón de Trigo, Calle</t>
  </si>
  <si>
    <t>Particular, Paso</t>
  </si>
  <si>
    <t>Peña del Yelmo, Calle</t>
  </si>
  <si>
    <t>Pico de la Golondrina, Calle</t>
  </si>
  <si>
    <t>Portillo de El Pardo, Calle</t>
  </si>
  <si>
    <t>Príncipe de Viana, Calle</t>
  </si>
  <si>
    <t>Puente Viesgo, Calle</t>
  </si>
  <si>
    <t>Puerto de Fuenfría, Calle</t>
  </si>
  <si>
    <t>Sierra de los Porrones, Calle</t>
  </si>
  <si>
    <t>Sierra de Peña Negra, Calle</t>
  </si>
  <si>
    <t>Viar, Calle</t>
  </si>
  <si>
    <t>Adrián Andrés, Calle</t>
  </si>
  <si>
    <t>Alcalde  Martín  de  Alzaga, Calle</t>
  </si>
  <si>
    <t>Alcira, Plaza</t>
  </si>
  <si>
    <t>Alesanco, Calle</t>
  </si>
  <si>
    <t>Altea, Calle</t>
  </si>
  <si>
    <t>Armenteros, Calle</t>
  </si>
  <si>
    <t>Azuaga, Calle</t>
  </si>
  <si>
    <t>Denia, Calle</t>
  </si>
  <si>
    <t>Encarnación Andrés, Calle</t>
  </si>
  <si>
    <t>Federico   Carlos   Sainz   de Robles, Calle</t>
  </si>
  <si>
    <t>Gerardo Sainz, Calle</t>
  </si>
  <si>
    <t>Isla Bisagos, Calle</t>
  </si>
  <si>
    <t>Isla de Long, Calle</t>
  </si>
  <si>
    <t>José Romero, Calle</t>
  </si>
  <si>
    <t>Ochagavia, Calle</t>
  </si>
  <si>
    <t>Regina Álvarez, Calle</t>
  </si>
  <si>
    <t>San César, Calle</t>
  </si>
  <si>
    <t>Sánchez Preciado, Travesía</t>
  </si>
  <si>
    <t>Valle de Ansó, Calle</t>
  </si>
  <si>
    <t>Valle de Cardos, Calle</t>
  </si>
  <si>
    <t>Valle de Ordesa, Calle</t>
  </si>
  <si>
    <t>Valle de Pineta, Calle</t>
  </si>
  <si>
    <t>Valle de Tena, Calle</t>
  </si>
  <si>
    <t>Abejuela, Calle</t>
  </si>
  <si>
    <t>Aranda de Duero, Calle</t>
  </si>
  <si>
    <t>Avestruz, Calle</t>
  </si>
  <si>
    <t>Barberán y Collar, Calle</t>
  </si>
  <si>
    <t>Carlos Domingo, Calle</t>
  </si>
  <si>
    <t>Emilio de la Tejera, Calle</t>
  </si>
  <si>
    <t>Granja de Torrehermosa, Calle</t>
  </si>
  <si>
    <t>Hermanos Picado, Calle</t>
  </si>
  <si>
    <t>José Maurelo, Calle</t>
  </si>
  <si>
    <t>Josefa Honrado, Calle</t>
  </si>
  <si>
    <t>Luis Feito, Calle</t>
  </si>
  <si>
    <t>Manuel de Bofarull, Calle</t>
  </si>
  <si>
    <t>Petirrojo, Calle</t>
  </si>
  <si>
    <t>Picaza, Calle</t>
  </si>
  <si>
    <t>San Marcelino, Calle</t>
  </si>
  <si>
    <t>Aytona, Calle</t>
  </si>
  <si>
    <t>Azor, Calle</t>
  </si>
  <si>
    <t>Calamón, Calle</t>
  </si>
  <si>
    <t>Carabias, Calle</t>
  </si>
  <si>
    <t>Carazo, Calle</t>
  </si>
  <si>
    <t>Carballino, Calle</t>
  </si>
  <si>
    <t>Carmona, Plaza</t>
  </si>
  <si>
    <t>Carracedo, Calle</t>
  </si>
  <si>
    <t>Cartaya, Plaza</t>
  </si>
  <si>
    <t>Ceferino Ávila, Calle</t>
  </si>
  <si>
    <t>Concepción Ávila, Calle</t>
  </si>
  <si>
    <t>Coraceros, Calle</t>
  </si>
  <si>
    <t>Hoyo de Pinares, Calle</t>
  </si>
  <si>
    <t>Manuel García, Calle</t>
  </si>
  <si>
    <t>Montehermoso, Calle</t>
  </si>
  <si>
    <t>Sanchidrián, Calle</t>
  </si>
  <si>
    <t>Sebastián Álvaro, Calle</t>
  </si>
  <si>
    <t>Sin Recibir Latina</t>
  </si>
  <si>
    <t>CÁRMENES</t>
  </si>
  <si>
    <t>Ánsar, Calle</t>
  </si>
  <si>
    <t>Caprichos, Avenida</t>
  </si>
  <si>
    <t>Chisperos, Calle</t>
  </si>
  <si>
    <t>Faustino Osorio, Calle</t>
  </si>
  <si>
    <t>Francisca Armada, Calle</t>
  </si>
  <si>
    <t>Fuendetodos, Calle</t>
  </si>
  <si>
    <t>Gelsa del Ebro, Calle</t>
  </si>
  <si>
    <t>Josefa Alonso, Calle</t>
  </si>
  <si>
    <t>Magallón, Calle</t>
  </si>
  <si>
    <t>Ramón Azorín, Calle</t>
  </si>
  <si>
    <t>Sepúlveda, Calle</t>
  </si>
  <si>
    <t>Tarazona, Calle</t>
  </si>
  <si>
    <t>Triana, Travesía</t>
  </si>
  <si>
    <t>Danza, Calle</t>
  </si>
  <si>
    <t>Estación (Campamento), Calle</t>
  </si>
  <si>
    <t>Francisco Lezcano, Calle</t>
  </si>
  <si>
    <t>García Morato, Calle</t>
  </si>
  <si>
    <t>Ocho Amigos, Calle</t>
  </si>
  <si>
    <t>Poema Sinfónico, Calle</t>
  </si>
  <si>
    <t>Sinfonía, Calle</t>
  </si>
  <si>
    <t>LAS ÁGUILAS</t>
  </si>
  <si>
    <t>Allende, Calle</t>
  </si>
  <si>
    <t>Armilla, Plaza</t>
  </si>
  <si>
    <t>Cuacos de Yuste, Plaza</t>
  </si>
  <si>
    <t>Doctor Blanco Soler, Calle</t>
  </si>
  <si>
    <t>Estación Militar de Campamento</t>
  </si>
  <si>
    <t>Gando, Calle</t>
  </si>
  <si>
    <t>Garapalo, Calle</t>
  </si>
  <si>
    <t>General García Escámez, Calle</t>
  </si>
  <si>
    <t>Isabela, Calle</t>
  </si>
  <si>
    <t>Larango, Calle</t>
  </si>
  <si>
    <t>Matacán, Plaza</t>
  </si>
  <si>
    <t>Montuenga, Calle</t>
  </si>
  <si>
    <t>Muñeva, Calle</t>
  </si>
  <si>
    <t>Navacepedilla, Calle</t>
  </si>
  <si>
    <t>Osa de la Vega, Calle</t>
  </si>
  <si>
    <t>Padre Piquer, Avenida</t>
  </si>
  <si>
    <t>Peñalba, Calle</t>
  </si>
  <si>
    <t>Rabasa, Plaza</t>
  </si>
  <si>
    <t>Recajo, Plaza</t>
  </si>
  <si>
    <t>Rodrigo de Arana, Calle</t>
  </si>
  <si>
    <t>San Pablo, Calle</t>
  </si>
  <si>
    <t>Siempreverde, Calle</t>
  </si>
  <si>
    <t>Sofía Casanova, Calle</t>
  </si>
  <si>
    <t>Tamarice, Calle</t>
  </si>
  <si>
    <t>Trones, Calle</t>
  </si>
  <si>
    <t>Vírgen del Camino, Calle</t>
  </si>
  <si>
    <t>Almazán, Calle</t>
  </si>
  <si>
    <t>Antolín García, Calle</t>
  </si>
  <si>
    <t>Antonia Calvo, Calle</t>
  </si>
  <si>
    <t>Antonio Mira de Amescua, Calle</t>
  </si>
  <si>
    <t>Barrionuevo, Calle</t>
  </si>
  <si>
    <t>Bernardina García, Calle</t>
  </si>
  <si>
    <t>Carlina, Calle</t>
  </si>
  <si>
    <t>Cascajares, Calle</t>
  </si>
  <si>
    <t>Castuera, Calle</t>
  </si>
  <si>
    <t>Cayetano Pando, Calle</t>
  </si>
  <si>
    <t>Coria, Calle</t>
  </si>
  <si>
    <t>Duratón, Calle</t>
  </si>
  <si>
    <t>Enrique Borrás, Calle</t>
  </si>
  <si>
    <t>Faustina Calvo, Calle</t>
  </si>
  <si>
    <t>Hervás, Calle</t>
  </si>
  <si>
    <t>Hilario Sangrador, Calle</t>
  </si>
  <si>
    <t>Jaraiz de la Vera, Calle</t>
  </si>
  <si>
    <t>Lucero, Calle</t>
  </si>
  <si>
    <t>Lucero, Pasaje</t>
  </si>
  <si>
    <t>Olivillo, Calle</t>
  </si>
  <si>
    <t>Palmípedo, Calle</t>
  </si>
  <si>
    <t>Parodia, Calle</t>
  </si>
  <si>
    <t>Pascual Rodríguez, Calle</t>
  </si>
  <si>
    <t>Perdiz, Calle</t>
  </si>
  <si>
    <t>Pinarejos, Calle</t>
  </si>
  <si>
    <t>Rafael López Pando, Calle</t>
  </si>
  <si>
    <t>Remondo, Plaza</t>
  </si>
  <si>
    <t>Revenga, Calle</t>
  </si>
  <si>
    <t>Ribota, Calle</t>
  </si>
  <si>
    <t>Rueza, Calle</t>
  </si>
  <si>
    <t>San Eusebio, Calle</t>
  </si>
  <si>
    <t>San Pascual, Calle</t>
  </si>
  <si>
    <t>Santa Cecilia, Calle</t>
  </si>
  <si>
    <t>Saturnino Morán, Calle</t>
  </si>
  <si>
    <t>Ventas, Camino</t>
  </si>
  <si>
    <t>Villagarcía, Calle</t>
  </si>
  <si>
    <t>Villasandino, Calle</t>
  </si>
  <si>
    <t>Villavieja, Calle</t>
  </si>
  <si>
    <t>PUERTA DEL ÁNGEL</t>
  </si>
  <si>
    <t>Albéniz, Calle</t>
  </si>
  <si>
    <t>Alcázar de San Juan, Calle</t>
  </si>
  <si>
    <t>Alfonso Cea, Calle</t>
  </si>
  <si>
    <t>Almirante Requesens, Calle</t>
  </si>
  <si>
    <t>Alonso Fernández, Calle</t>
  </si>
  <si>
    <t>Amargura, Calle</t>
  </si>
  <si>
    <t>Andújar, Calle</t>
  </si>
  <si>
    <t>Ángel Fernández Labrada, Calle</t>
  </si>
  <si>
    <t>Antonio Gistau, Calle</t>
  </si>
  <si>
    <t>Antonio Ulloa, Calle</t>
  </si>
  <si>
    <t>Antonio Zamora, Calle</t>
  </si>
  <si>
    <t>Apóstoles, Avenida</t>
  </si>
  <si>
    <t>Aramís, Calle</t>
  </si>
  <si>
    <t>Arcángel San Rafael, Calle</t>
  </si>
  <si>
    <t>Athos, Calle</t>
  </si>
  <si>
    <t>Avilés, Calle</t>
  </si>
  <si>
    <t>Bacoy, Calle</t>
  </si>
  <si>
    <t>Baena, Calle</t>
  </si>
  <si>
    <t>Barrafón, Calle</t>
  </si>
  <si>
    <t>Benicasim, Calle</t>
  </si>
  <si>
    <t>Cabello Lapiedra, Calle</t>
  </si>
  <si>
    <t>Campillo, Calle</t>
  </si>
  <si>
    <t>Carballido, Calle</t>
  </si>
  <si>
    <t>Carcagente, Calle</t>
  </si>
  <si>
    <t>Cardenal Mendoza, Calle</t>
  </si>
  <si>
    <t>Cebreros, Calle</t>
  </si>
  <si>
    <t>Cerro Bermejo, Calle</t>
  </si>
  <si>
    <t>Cerro Bermejo, Plaza</t>
  </si>
  <si>
    <t>Clemente Fernández, Calle</t>
  </si>
  <si>
    <t>Doctor Larra y Cerezo, Calle</t>
  </si>
  <si>
    <t>Domingo de Zaizita, Calle</t>
  </si>
  <si>
    <t>Doña Berenguela, Calle</t>
  </si>
  <si>
    <t>Doña Urraca, Calle</t>
  </si>
  <si>
    <t>Egica, Calle</t>
  </si>
  <si>
    <t>Enrique Granados, Calle</t>
  </si>
  <si>
    <t>Federico Mayo, Calle</t>
  </si>
  <si>
    <t>Fidias, Calle</t>
  </si>
  <si>
    <t>Fortuna, Calle</t>
  </si>
  <si>
    <t>Fruela, Calle</t>
  </si>
  <si>
    <t>General Lorenzo, Calle</t>
  </si>
  <si>
    <t>General Manso, Calle</t>
  </si>
  <si>
    <t>Genista, Calle</t>
  </si>
  <si>
    <t>Genserico, Calle</t>
  </si>
  <si>
    <t>Gijón, Calle</t>
  </si>
  <si>
    <t>Guadarrama, Calle</t>
  </si>
  <si>
    <t>Gunderico, Calle</t>
  </si>
  <si>
    <t>Huarte de San Juan, Plaza</t>
  </si>
  <si>
    <t>Industrias, Calle</t>
  </si>
  <si>
    <t>Jaime III, Calle</t>
  </si>
  <si>
    <t>José Espelius, Calle</t>
  </si>
  <si>
    <t>José María del Boto, Calle</t>
  </si>
  <si>
    <t>Juan Antón, Calle</t>
  </si>
  <si>
    <t>Juan Pascual de Mena, Calle</t>
  </si>
  <si>
    <t>Juan Tornero, Calle</t>
  </si>
  <si>
    <t>Lugo, Calle</t>
  </si>
  <si>
    <t>Maestro Navas, Calle</t>
  </si>
  <si>
    <t>Magín Calvo, Calle</t>
  </si>
  <si>
    <t>Manuel Muiño Arroyo, Calle</t>
  </si>
  <si>
    <t>María Isabel, Calle</t>
  </si>
  <si>
    <t>María Teresa Acosta, Calle</t>
  </si>
  <si>
    <t>Mariano Carderera, Calle</t>
  </si>
  <si>
    <t>Mariano Lanuza, Plaza</t>
  </si>
  <si>
    <t>Matilde González Estúa, Calle</t>
  </si>
  <si>
    <t>Navas del Rey, Calle</t>
  </si>
  <si>
    <t>Neguilla, Calle</t>
  </si>
  <si>
    <t>Pedro de Repide, Calle</t>
  </si>
  <si>
    <t>Pedro Fernández Labrada, Calle</t>
  </si>
  <si>
    <t>Perales, Paseo</t>
  </si>
  <si>
    <t>Porthos, Calle</t>
  </si>
  <si>
    <t>Priego, Calle</t>
  </si>
  <si>
    <t>Puente de Segovia, Glorieta</t>
  </si>
  <si>
    <t>Ramiro Molina, Calle</t>
  </si>
  <si>
    <t>Repulles y Vargas, Calle</t>
  </si>
  <si>
    <t>Rogelio Osorio, Calle</t>
  </si>
  <si>
    <t>Sagrados Corazones, Calle</t>
  </si>
  <si>
    <t>San Fulgencio, Calle</t>
  </si>
  <si>
    <t>Santa Aurea, Calle</t>
  </si>
  <si>
    <t>Santa Infancia, Calle</t>
  </si>
  <si>
    <t>Santa María del Mar, Calle</t>
  </si>
  <si>
    <t>Santa Úrsula, Calle</t>
  </si>
  <si>
    <t>Segovia, Puente</t>
  </si>
  <si>
    <t>Severino Aznar Embid, Calle</t>
  </si>
  <si>
    <t>Solana de Luche, Calle</t>
  </si>
  <si>
    <t>Triunfo, Calle</t>
  </si>
  <si>
    <t>Turismundo, Calle</t>
  </si>
  <si>
    <t>Única, Calle</t>
  </si>
  <si>
    <t>Vicente Camarón, Calle</t>
  </si>
  <si>
    <t>Vinuesa, Calle</t>
  </si>
  <si>
    <t>Ana Albi, Calle</t>
  </si>
  <si>
    <t>Aveiro, Calle</t>
  </si>
  <si>
    <t>Braganza, Calle</t>
  </si>
  <si>
    <t>Busaco, Calle</t>
  </si>
  <si>
    <t>Carrero Juan Ramón, Calle</t>
  </si>
  <si>
    <t>Cascaes, Calle</t>
  </si>
  <si>
    <t>Castelo Branco, Calle</t>
  </si>
  <si>
    <t>Cintra, Calle</t>
  </si>
  <si>
    <t>Coimbra, Plaza</t>
  </si>
  <si>
    <t>Conde Benavente, Plaza</t>
  </si>
  <si>
    <t>Duque de Módena, Plaza</t>
  </si>
  <si>
    <t>Elvas, Calle</t>
  </si>
  <si>
    <t>Estoril, Calle</t>
  </si>
  <si>
    <t>Estoril, Pasaje</t>
  </si>
  <si>
    <t>Eulalia Paino, Calle</t>
  </si>
  <si>
    <t>Faro, Calle</t>
  </si>
  <si>
    <t>Francisca Pacheco, Calle</t>
  </si>
  <si>
    <t>Francisco Guzmán, Calle</t>
  </si>
  <si>
    <t>Francisco Icaza, Calle</t>
  </si>
  <si>
    <t>Francisco Paino, Calle</t>
  </si>
  <si>
    <t>Hermandad, Calle</t>
  </si>
  <si>
    <t>Leiria, Calle</t>
  </si>
  <si>
    <t>Luis Domingo, Calle</t>
  </si>
  <si>
    <t>Mineros, Calle</t>
  </si>
  <si>
    <t>Papagayo, Calle</t>
  </si>
  <si>
    <t>Poblados, Avenida</t>
  </si>
  <si>
    <t>Poeta Rioja, Plaza</t>
  </si>
  <si>
    <t>Princesa Juana de Austria, Avenida</t>
  </si>
  <si>
    <t>Rodríguez Vega, Calle</t>
  </si>
  <si>
    <t>Setúbal, Plaza</t>
  </si>
  <si>
    <t>Tavira, Calle</t>
  </si>
  <si>
    <t>Vendimiador, Plaza</t>
  </si>
  <si>
    <t>Viseo, Calle</t>
  </si>
  <si>
    <t>Vulcano, Plaza</t>
  </si>
  <si>
    <t>BUENAVISTA</t>
  </si>
  <si>
    <t>Abella, Calle</t>
  </si>
  <si>
    <t>Agustina Fierra, Calle</t>
  </si>
  <si>
    <t>Albaricoque, Calle</t>
  </si>
  <si>
    <t>Alfredo Aleix, Travesía</t>
  </si>
  <si>
    <t>Allariz, Calle</t>
  </si>
  <si>
    <t>Antonia Rodríguez Sacristán, Calle</t>
  </si>
  <si>
    <t>Baltanás, Calle</t>
  </si>
  <si>
    <t>Banana, Calle</t>
  </si>
  <si>
    <t>Barragán, Plaza</t>
  </si>
  <si>
    <t>Cambrijas, Calle</t>
  </si>
  <si>
    <t>Campos de Castilla, Calle</t>
  </si>
  <si>
    <t>Carabanchel Alto, Travesía</t>
  </si>
  <si>
    <t>Carolina Baeza, Calle</t>
  </si>
  <si>
    <t>Catorce Olivas, Calle</t>
  </si>
  <si>
    <t>Cazalegas, Calle</t>
  </si>
  <si>
    <t>Cidro, Calle</t>
  </si>
  <si>
    <t>Ciruela, Calle</t>
  </si>
  <si>
    <t>Claudio, Calle</t>
  </si>
  <si>
    <t>Emperatriz, Plaza</t>
  </si>
  <si>
    <t>Eugenia de Montijo, Calle</t>
  </si>
  <si>
    <t>Frambuesa, Calle</t>
  </si>
  <si>
    <t>Francisco Lizcano, Calle</t>
  </si>
  <si>
    <t>Gabriel Gómez, Calle</t>
  </si>
  <si>
    <t>Gaspar Morales, Calle</t>
  </si>
  <si>
    <t>Guitarra, Travesía</t>
  </si>
  <si>
    <t>Halconero del Rey, Calle</t>
  </si>
  <si>
    <t>Haya, Calle</t>
  </si>
  <si>
    <t>Hilario Herranz Establos, Calle</t>
  </si>
  <si>
    <t>Hospital de San Pao, Calle</t>
  </si>
  <si>
    <t>Inocencia Sánchez, Calle</t>
  </si>
  <si>
    <t>Isabela Saverana, Calle</t>
  </si>
  <si>
    <t>Jenara Gómez, Calle</t>
  </si>
  <si>
    <t>Joaquín Rivero, Calle</t>
  </si>
  <si>
    <t>José Andrés, Calle</t>
  </si>
  <si>
    <t>José Cabrera, Callejón</t>
  </si>
  <si>
    <t>José García Vara, Calle</t>
  </si>
  <si>
    <t>José Jordán, Calle</t>
  </si>
  <si>
    <t>Lebreles, Calle</t>
  </si>
  <si>
    <t>Madre Celeste, Calle</t>
  </si>
  <si>
    <t>Manuel Mateo, Plaza</t>
  </si>
  <si>
    <t>María Zurita, Calle</t>
  </si>
  <si>
    <t>Mascaraque, Calle</t>
  </si>
  <si>
    <t>Mercedes Rodríguez, Calle</t>
  </si>
  <si>
    <t>Muguet, Calle</t>
  </si>
  <si>
    <t>Nuestra Señora de Gracia, Calle</t>
  </si>
  <si>
    <t>Nuestra Señora de la Soledad, Calle</t>
  </si>
  <si>
    <t>Nuestra Señora del Rosario, Calle</t>
  </si>
  <si>
    <t>Parque de Doñana, Calle</t>
  </si>
  <si>
    <t>Piña, Calle</t>
  </si>
  <si>
    <t>Prado Merinero, Calle</t>
  </si>
  <si>
    <t>Progreso, Calle</t>
  </si>
  <si>
    <t>Puebla de Montalbán, Calle</t>
  </si>
  <si>
    <t>Roa, Calle</t>
  </si>
  <si>
    <t>Rufino Rejón, Calle</t>
  </si>
  <si>
    <t>San Deogracias, Calle</t>
  </si>
  <si>
    <t>San Olegario, Calle</t>
  </si>
  <si>
    <t>Santa Teresa Jornet, Calle</t>
  </si>
  <si>
    <t>Seis de Diciembre, Plaza</t>
  </si>
  <si>
    <t>Sous de Plata, Calle</t>
  </si>
  <si>
    <t>Telegrafía, Calle</t>
  </si>
  <si>
    <t>Teresa Cabarrús, Calle</t>
  </si>
  <si>
    <t>Tordesillas, Calle</t>
  </si>
  <si>
    <t>Trompas, Calle</t>
  </si>
  <si>
    <t>Tulipero, Calle</t>
  </si>
  <si>
    <t>Urioste, Calle</t>
  </si>
  <si>
    <t>Vicenta Jiménez, Calle</t>
  </si>
  <si>
    <t>Vitigudino, Calle</t>
  </si>
  <si>
    <t>Zarzuela, Calle</t>
  </si>
  <si>
    <t>Antonio Corpas, Calle</t>
  </si>
  <si>
    <t>Antonio Vicent, Calle</t>
  </si>
  <si>
    <t>Arlanza, Calle</t>
  </si>
  <si>
    <t>Capuchinos, Puente</t>
  </si>
  <si>
    <t>Conde de Vistahermosa, Calle</t>
  </si>
  <si>
    <t>Condes de Barcelona, Calle</t>
  </si>
  <si>
    <t>Coronel Valenzuela, Calle</t>
  </si>
  <si>
    <t>Enrique Moyano, Calle</t>
  </si>
  <si>
    <t>Esteban de Arteaga, Calle</t>
  </si>
  <si>
    <t>Fernando Dìaz de Mendoza, Pasaje</t>
  </si>
  <si>
    <t>Fuenlabrada, Calle</t>
  </si>
  <si>
    <t>Guadalete, Calle</t>
  </si>
  <si>
    <t>Jacinto Verdaguer, Calle</t>
  </si>
  <si>
    <t>José Inzenga, Calle</t>
  </si>
  <si>
    <t>Juan Pérez Almeida, Calle</t>
  </si>
  <si>
    <t>María Guerrero, Calle</t>
  </si>
  <si>
    <t>Montserrat, Pasaje</t>
  </si>
  <si>
    <t>Orgaz, Calle</t>
  </si>
  <si>
    <t>Padre Oltra, Calle</t>
  </si>
  <si>
    <t>Parador del Sol, Calle</t>
  </si>
  <si>
    <t>San David, Calle</t>
  </si>
  <si>
    <t>San Delfín, Calle</t>
  </si>
  <si>
    <t>Tomás Meabe, Calle</t>
  </si>
  <si>
    <t>Tomasa Ruiz, Calle</t>
  </si>
  <si>
    <t>Trifón Pedrero, Calle</t>
  </si>
  <si>
    <t>Trifón Pedrero, Travesía</t>
  </si>
  <si>
    <t>Valmayor, Calle</t>
  </si>
  <si>
    <t>Vicente Martín Arias, Calle</t>
  </si>
  <si>
    <t>Abundio Garcia Román, calle</t>
  </si>
  <si>
    <t>Albert Camus, Calle</t>
  </si>
  <si>
    <t>Alcatraz, Calle</t>
  </si>
  <si>
    <t>Alejandro Sánchez, Travesía</t>
  </si>
  <si>
    <t>Alonso Zamora Vicente, Calle</t>
  </si>
  <si>
    <t>Antonia Lancha, Travesía</t>
  </si>
  <si>
    <t>Antonio Inclán, Calle</t>
  </si>
  <si>
    <t>Antoñita Jiménez, Calle</t>
  </si>
  <si>
    <t>Azabache, Calle</t>
  </si>
  <si>
    <t>Belmonte de Tajo, Calle</t>
  </si>
  <si>
    <t>Benito Prieto, Calle</t>
  </si>
  <si>
    <t>Cantoria, Plaza</t>
  </si>
  <si>
    <t>Capitán de la Gándara, Calle</t>
  </si>
  <si>
    <t>Capitán del Oro, Calle</t>
  </si>
  <si>
    <t>Cigüeña, Calle</t>
  </si>
  <si>
    <t>Dora, Calle</t>
  </si>
  <si>
    <t>Español, Pasaje</t>
  </si>
  <si>
    <t>Ferreira, Calle</t>
  </si>
  <si>
    <t>Francisco Javier Torronteras Gadea, calle</t>
  </si>
  <si>
    <t>Gándara de Oro, Plaza</t>
  </si>
  <si>
    <t>General Martín Cerezo, Calle</t>
  </si>
  <si>
    <t>Hermandades del trabajo, calle</t>
  </si>
  <si>
    <t>Hornero, Calle</t>
  </si>
  <si>
    <t>Jacinto Camarero, Calle</t>
  </si>
  <si>
    <t>Julio Domingo, Calle</t>
  </si>
  <si>
    <t>Lola Membrives, Calle</t>
  </si>
  <si>
    <t>Manuel Canales, Calle</t>
  </si>
  <si>
    <t>Marqués de Vadillo, Glorieta</t>
  </si>
  <si>
    <t>Marquesa de Argüeso, Calle</t>
  </si>
  <si>
    <t>Mercedes Domingo, Calle</t>
  </si>
  <si>
    <t>Miguel Mayor, Calle</t>
  </si>
  <si>
    <t>Morenes Arteaga, Calle</t>
  </si>
  <si>
    <t>Opañel, Travesía</t>
  </si>
  <si>
    <t>Pedro Campos, Calle</t>
  </si>
  <si>
    <t>Radio, Calle</t>
  </si>
  <si>
    <t>San Braulio, Calle</t>
  </si>
  <si>
    <t>San Niceto, Calle</t>
  </si>
  <si>
    <t>San Patricio, Calle</t>
  </si>
  <si>
    <t>San Silvestre, Calle</t>
  </si>
  <si>
    <t>Santiago Prieto, Calle</t>
  </si>
  <si>
    <t>Serafín Gómez, Calle</t>
  </si>
  <si>
    <t>Sociedad, Calle</t>
  </si>
  <si>
    <t>Urogallo, Calle</t>
  </si>
  <si>
    <t>Valle de Oro, Pasaje</t>
  </si>
  <si>
    <t>Valle de Oro, Plaza</t>
  </si>
  <si>
    <t>Víctor Manuel III, Calle</t>
  </si>
  <si>
    <t>Zarco Hermanos, Calle</t>
  </si>
  <si>
    <t>Ademuz, Calle</t>
  </si>
  <si>
    <t>Alegría, Calle</t>
  </si>
  <si>
    <t>Alejandro Morán, Calle</t>
  </si>
  <si>
    <t>Alloz, Plaza</t>
  </si>
  <si>
    <t>Amanecer, Calle</t>
  </si>
  <si>
    <t>Ángel Ripoll, Calle</t>
  </si>
  <si>
    <t>Anocibar, Plaza</t>
  </si>
  <si>
    <t>Antonio Antoranz, Calle</t>
  </si>
  <si>
    <t>Antonio Rodríguez, Calle</t>
  </si>
  <si>
    <t>Arnedo, Callejón</t>
  </si>
  <si>
    <t>Arturo Mélida, Calle</t>
  </si>
  <si>
    <t>Ayamonte, Calle</t>
  </si>
  <si>
    <t>Barbataín, Plaza</t>
  </si>
  <si>
    <t>Barbate, Calle</t>
  </si>
  <si>
    <t>Blasón, Calle</t>
  </si>
  <si>
    <t>Carabanchel Bajo, Calle</t>
  </si>
  <si>
    <t>Carlos Heredero, Calle</t>
  </si>
  <si>
    <t>Chiclana, Calle</t>
  </si>
  <si>
    <t>Chirivitas, Calle</t>
  </si>
  <si>
    <t>Conde Morphy, Calle</t>
  </si>
  <si>
    <t>Curruca, Callejón</t>
  </si>
  <si>
    <t>Domingo Alboraya, Calle</t>
  </si>
  <si>
    <t>Falcinelo, Calle</t>
  </si>
  <si>
    <t>Fausto Domingo, Calle</t>
  </si>
  <si>
    <t>Francisco Romero, Calle</t>
  </si>
  <si>
    <t>Gonzalo López, Calle</t>
  </si>
  <si>
    <t>Jilguero, Calle</t>
  </si>
  <si>
    <t>Jimena, Calle</t>
  </si>
  <si>
    <t>José Cárdenas, Calle</t>
  </si>
  <si>
    <t>Juan Francisco, Calle</t>
  </si>
  <si>
    <t>Juan Francisco, Travesía</t>
  </si>
  <si>
    <t>Julio Antonio, Calle</t>
  </si>
  <si>
    <t>Luis de Zulueta, Calle</t>
  </si>
  <si>
    <t>Luis Gómez, Calle</t>
  </si>
  <si>
    <t>Manuel Lamela, Calle</t>
  </si>
  <si>
    <t>María Domingo, Calle</t>
  </si>
  <si>
    <t>María Martínez, Calle</t>
  </si>
  <si>
    <t>Marqués Casa Jiménez, Calle</t>
  </si>
  <si>
    <t>Melisa, Calle</t>
  </si>
  <si>
    <t>Méndez Parada, Plaza</t>
  </si>
  <si>
    <t>Monseñor Óscar Romero, Avenida</t>
  </si>
  <si>
    <t>Moreno, Calle</t>
  </si>
  <si>
    <t>Nebli, Callejón</t>
  </si>
  <si>
    <t>Nuestra Señora de Fátima, Avenida</t>
  </si>
  <si>
    <t>Nuestra Señora de la Antigua, Calle</t>
  </si>
  <si>
    <t>Occidente, Calle</t>
  </si>
  <si>
    <t>Oropéndola, Calle</t>
  </si>
  <si>
    <t>Padre Amigó, Calle</t>
  </si>
  <si>
    <t>Patilla, Calle</t>
  </si>
  <si>
    <t>Pedro Domingo, Calle</t>
  </si>
  <si>
    <t>Pelícano, Calle</t>
  </si>
  <si>
    <t>Piedrahita, Calle</t>
  </si>
  <si>
    <t>Puerta Bonita, Calle</t>
  </si>
  <si>
    <t>Real Betis, Calle</t>
  </si>
  <si>
    <t>Rufino Novalvos, Glorieta</t>
  </si>
  <si>
    <t>San Antolín, Calle</t>
  </si>
  <si>
    <t>San Clemente, Calle</t>
  </si>
  <si>
    <t>San Victorino, Calle</t>
  </si>
  <si>
    <t>San Wenceslao, Calle</t>
  </si>
  <si>
    <t>Santiago Cuende, Calle</t>
  </si>
  <si>
    <t>Santo Domingo, Calle</t>
  </si>
  <si>
    <t>Tarifa, Calle</t>
  </si>
  <si>
    <t>Tarifa, Plaza</t>
  </si>
  <si>
    <t>Teobaldo, Calle</t>
  </si>
  <si>
    <t>Valeriana, Calle</t>
  </si>
  <si>
    <t>Witerico, Calle</t>
  </si>
  <si>
    <t>Zarapitos, Calle</t>
  </si>
  <si>
    <t>Zarzamora, Calle</t>
  </si>
  <si>
    <t>Águeda Díez, Calle</t>
  </si>
  <si>
    <t>Alarico, Calle</t>
  </si>
  <si>
    <t>Albentosa, Calle</t>
  </si>
  <si>
    <t>Alción, Calle</t>
  </si>
  <si>
    <t>Alférez de España, Calle</t>
  </si>
  <si>
    <t>Alférez Juan Usera, Calle</t>
  </si>
  <si>
    <t>Algodre, Calle</t>
  </si>
  <si>
    <t>Almendralejo, Calle</t>
  </si>
  <si>
    <t>Amalarico, Pasaje</t>
  </si>
  <si>
    <t>Ánade, Calle</t>
  </si>
  <si>
    <t>Antonio Vico, Calle</t>
  </si>
  <si>
    <t>Arroyo de las Pavas, Calle</t>
  </si>
  <si>
    <t>Atanagildo, Calle</t>
  </si>
  <si>
    <t>Bandera, Calle</t>
  </si>
  <si>
    <t>Boadilla del Monte, Calle</t>
  </si>
  <si>
    <t>Brihuega, Calle</t>
  </si>
  <si>
    <t>Cabo Suceso Terrero, Calle</t>
  </si>
  <si>
    <t>Cadete Julio Llompart, Calle</t>
  </si>
  <si>
    <t>Cañete, Calle</t>
  </si>
  <si>
    <t>Carlos Dabán, Calle</t>
  </si>
  <si>
    <t>Casar de Palomero, Calle</t>
  </si>
  <si>
    <t>Castelflorite, Calle</t>
  </si>
  <si>
    <t>Cefeo, Calle</t>
  </si>
  <si>
    <t>Chindasvinto, Pasaje</t>
  </si>
  <si>
    <t>Cuclillo, Calle</t>
  </si>
  <si>
    <t>Doctor Zofio, Calle</t>
  </si>
  <si>
    <t>Don Rodrigo, Calle</t>
  </si>
  <si>
    <t>Elvira Barrios, Calle</t>
  </si>
  <si>
    <t>Escocia, Calle</t>
  </si>
  <si>
    <t>Eurico, Calle</t>
  </si>
  <si>
    <t>Eusebio Blasco, Calle</t>
  </si>
  <si>
    <t>Farolillo, Calle</t>
  </si>
  <si>
    <t>Fernando Mora, Calle</t>
  </si>
  <si>
    <t>Fragata, Calle</t>
  </si>
  <si>
    <t>Francisco Puertas, Calle</t>
  </si>
  <si>
    <t>Garceta, Calle</t>
  </si>
  <si>
    <t>Hacienda, Calle</t>
  </si>
  <si>
    <t>Ibáñez Marín, Calle</t>
  </si>
  <si>
    <t>Invencibles, Calle</t>
  </si>
  <si>
    <t>Iris, Calle</t>
  </si>
  <si>
    <t>Irlanda, Calle</t>
  </si>
  <si>
    <t>Isabel Ana, Calle</t>
  </si>
  <si>
    <t>José Garrido, Calle</t>
  </si>
  <si>
    <t>José María Galván, Calle</t>
  </si>
  <si>
    <t>José María Pemán, Calle</t>
  </si>
  <si>
    <t>José Montalvo, Calle</t>
  </si>
  <si>
    <t>Juan José Bautista, Calle</t>
  </si>
  <si>
    <t>Juana Fuentes, Calle</t>
  </si>
  <si>
    <t>Julián González, Calle</t>
  </si>
  <si>
    <t>Laureano Leonor, Calle</t>
  </si>
  <si>
    <t>Legionario Poeta Queixa, Calle</t>
  </si>
  <si>
    <t>Leoncio Bautista, Calle</t>
  </si>
  <si>
    <t>Leovigildo, Calle</t>
  </si>
  <si>
    <t>López Mezquia, Calle</t>
  </si>
  <si>
    <t>Luisa Muñoz, Calle</t>
  </si>
  <si>
    <t>Manuel Carmona, Calle</t>
  </si>
  <si>
    <t>Manuel Fernández Caballero, Calle</t>
  </si>
  <si>
    <t>María Jesús, Calle</t>
  </si>
  <si>
    <t>Mochuelo, Calle</t>
  </si>
  <si>
    <t>Nerine, Calle</t>
  </si>
  <si>
    <t>Nicolás Morales, Calle</t>
  </si>
  <si>
    <t>Nuestra Señora de la Esperanza, Calle</t>
  </si>
  <si>
    <t>Oca, Calle</t>
  </si>
  <si>
    <t>Pablo Montesinos, Calle</t>
  </si>
  <si>
    <t>Pacorro, Calle</t>
  </si>
  <si>
    <t>Paulina Odiaga, Calle</t>
  </si>
  <si>
    <t>Pedro Martínez, Calle</t>
  </si>
  <si>
    <t>Pellejeros, Calle</t>
  </si>
  <si>
    <t>Peñafiel, Calle</t>
  </si>
  <si>
    <t>Pérez Escrich, Calle</t>
  </si>
  <si>
    <t>Pinzón, Travesía</t>
  </si>
  <si>
    <t>Postal, Calle</t>
  </si>
  <si>
    <t>Recesvinto, Calle</t>
  </si>
  <si>
    <t>Salvador Alonso, Calle</t>
  </si>
  <si>
    <t>Santiago Estévez, Calle</t>
  </si>
  <si>
    <t>Sigerico, Calle</t>
  </si>
  <si>
    <t>Soldado José María Rey, Calle</t>
  </si>
  <si>
    <t>Somormujo, Calle</t>
  </si>
  <si>
    <t>Subida Santa María, Calle</t>
  </si>
  <si>
    <t>Teniente Ochoa Olalla, Calle</t>
  </si>
  <si>
    <t>Teodoredo, Calle</t>
  </si>
  <si>
    <t>Tordo, Calle</t>
  </si>
  <si>
    <t>Tórtola, Calle</t>
  </si>
  <si>
    <t>Urgel, Calle</t>
  </si>
  <si>
    <t>Valentín Llaguno, Calle</t>
  </si>
  <si>
    <t>Vicenta Pachón, Calle</t>
  </si>
  <si>
    <t>Vicenta Parra, Calle</t>
  </si>
  <si>
    <t>Vicente Bautista, Calle</t>
  </si>
  <si>
    <t>Viejo de San Isidro, Camino</t>
  </si>
  <si>
    <t>Vista Alegre, Calle</t>
  </si>
  <si>
    <t>Witiza, Calle</t>
  </si>
  <si>
    <t>Zorzal, Calle</t>
  </si>
  <si>
    <t>Abolengo, Calle</t>
  </si>
  <si>
    <t>Albatros, Calle</t>
  </si>
  <si>
    <t>Aldapa, Calle</t>
  </si>
  <si>
    <t>Alfaro, Calle</t>
  </si>
  <si>
    <t>Amistad, Calle</t>
  </si>
  <si>
    <t>Antolina Merino, Calle</t>
  </si>
  <si>
    <t>Arévalo, Calle</t>
  </si>
  <si>
    <t>Batalla de Torrijos, Calle</t>
  </si>
  <si>
    <t>Bernardina Aranguren, Calle</t>
  </si>
  <si>
    <t>Binéfar, Calle</t>
  </si>
  <si>
    <t>Blandón, Calle</t>
  </si>
  <si>
    <t>Bruno García, Calle</t>
  </si>
  <si>
    <t>Camichi, Calle</t>
  </si>
  <si>
    <t>Carlos Paino, Calle</t>
  </si>
  <si>
    <t>Carolina Paino, Calle</t>
  </si>
  <si>
    <t>Casimiro Escudero, Calle</t>
  </si>
  <si>
    <t>Casuario, Calle</t>
  </si>
  <si>
    <t>Clemente Alonso, Calle</t>
  </si>
  <si>
    <t>Conde Eleta, Calle</t>
  </si>
  <si>
    <t>Cóndor, Calle</t>
  </si>
  <si>
    <t>Cristóbal Aguilera, Calle</t>
  </si>
  <si>
    <t>Doctor Urquiola, Calle</t>
  </si>
  <si>
    <t>Dolores Armengot, Calle</t>
  </si>
  <si>
    <t>Dolores Coca, Calle</t>
  </si>
  <si>
    <t>Eduardo Urosa, Calle</t>
  </si>
  <si>
    <t>Ejército, Glorieta</t>
  </si>
  <si>
    <t>Eulalia Gil, Calle</t>
  </si>
  <si>
    <t>Fernando Delgado, Calle</t>
  </si>
  <si>
    <t>Florencio Sanz, Calle</t>
  </si>
  <si>
    <t>Fontiveros, Calle</t>
  </si>
  <si>
    <t>Gaviota, Calle</t>
  </si>
  <si>
    <t>Guabairo, Travesía</t>
  </si>
  <si>
    <t>Guacamayo, Calle</t>
  </si>
  <si>
    <t>Hermanas Alonso Barceló, Calle</t>
  </si>
  <si>
    <t>Humanitarias, Calle</t>
  </si>
  <si>
    <t>Humanitarias, Travesía</t>
  </si>
  <si>
    <t>Jabirú, Calle</t>
  </si>
  <si>
    <t>Jesús Castellanos, Calle</t>
  </si>
  <si>
    <t>José Macías, Calle</t>
  </si>
  <si>
    <t>Juan Alonso, Calle</t>
  </si>
  <si>
    <t>Juana Urosa, Calle</t>
  </si>
  <si>
    <t>Juanita, Calle</t>
  </si>
  <si>
    <t>Laredo, Calle</t>
  </si>
  <si>
    <t>Linares, Calle</t>
  </si>
  <si>
    <t>Manuel Álvarez, Calle</t>
  </si>
  <si>
    <t>Manuel Galindo, Calle</t>
  </si>
  <si>
    <t>Marina Lavandeira, Calle</t>
  </si>
  <si>
    <t>Medina Sidonia, Calle</t>
  </si>
  <si>
    <t>Nájera, Calle</t>
  </si>
  <si>
    <t>Pinzón, Calle</t>
  </si>
  <si>
    <t>Reinosa, Calle</t>
  </si>
  <si>
    <t>Ruiseñor, Calle</t>
  </si>
  <si>
    <t>Sabanero, Calle</t>
  </si>
  <si>
    <t>Salvador del Mundo, Calle</t>
  </si>
  <si>
    <t>San Emeterio, Calle</t>
  </si>
  <si>
    <t>San Melitón, Calle</t>
  </si>
  <si>
    <t>Sancho, Calle</t>
  </si>
  <si>
    <t>Saturnino Tejera, Calle</t>
  </si>
  <si>
    <t>Sonseca, Calle</t>
  </si>
  <si>
    <t>Tintas, Calle</t>
  </si>
  <si>
    <t>Tucán, Calle</t>
  </si>
  <si>
    <t>Vencejo, Calle</t>
  </si>
  <si>
    <t>Villalón, Calle</t>
  </si>
  <si>
    <t>Vista Bella, Calle</t>
  </si>
  <si>
    <t>Amor Hermoso, Calle</t>
  </si>
  <si>
    <t>Antonio Salvador, Calle</t>
  </si>
  <si>
    <t>Antonio Velasco Zazo, Calle</t>
  </si>
  <si>
    <t>Añafil, Calle</t>
  </si>
  <si>
    <t>Cristo de la Fe, Calle</t>
  </si>
  <si>
    <t>Cristo de la Luz, Calle</t>
  </si>
  <si>
    <t>Cristo de la Vega, Calle</t>
  </si>
  <si>
    <t>Cristo de las Limpias, Calle</t>
  </si>
  <si>
    <t>Cristo de Lepanto, Calle</t>
  </si>
  <si>
    <t>Doctor Tolosa Latour, Calle</t>
  </si>
  <si>
    <t>Dolores Barranco, Calle</t>
  </si>
  <si>
    <t>Felipe Díaz, Calle</t>
  </si>
  <si>
    <t>Ferroviarios, Calle</t>
  </si>
  <si>
    <t>Francisco Ruiz, Calle</t>
  </si>
  <si>
    <t>Julio Aguirre, Calle</t>
  </si>
  <si>
    <t>Julio Merino, Calle</t>
  </si>
  <si>
    <t>La Pilarica, Calle</t>
  </si>
  <si>
    <t>Manuel Muñoz, Calle</t>
  </si>
  <si>
    <t>Monederos, Calle</t>
  </si>
  <si>
    <t>Nicolás Godoy, Calle</t>
  </si>
  <si>
    <t>Olvido, Travesía</t>
  </si>
  <si>
    <t>Perales de Tajuña, Calle</t>
  </si>
  <si>
    <t>Piedrabuena, Calle</t>
  </si>
  <si>
    <t>Ramón Luján, Calle</t>
  </si>
  <si>
    <t>Rubio, Calle</t>
  </si>
  <si>
    <t>San Antonio de Padua, Calle</t>
  </si>
  <si>
    <t>San Froilán, Calle</t>
  </si>
  <si>
    <t>San Serapio, Calle</t>
  </si>
  <si>
    <t>Santa Cruz de Mudela, Calle</t>
  </si>
  <si>
    <t>Sequeros, Calle</t>
  </si>
  <si>
    <t>Socuéllamos, Calle</t>
  </si>
  <si>
    <t>Tomelloso, Calle</t>
  </si>
  <si>
    <t>Vado, Calle</t>
  </si>
  <si>
    <t>MOSCARDÓ</t>
  </si>
  <si>
    <t>Almendrales, Calle</t>
  </si>
  <si>
    <t>Andrés Arteaga, Plaza</t>
  </si>
  <si>
    <t>Elisa, Calle</t>
  </si>
  <si>
    <t>Enrique Fuentes, Calle</t>
  </si>
  <si>
    <t>Esmeralda, Calle</t>
  </si>
  <si>
    <t>Eugenio Caxes, Calle</t>
  </si>
  <si>
    <t>Fausta Elorza, Calle</t>
  </si>
  <si>
    <t>Gabino Jimeno, Calle</t>
  </si>
  <si>
    <t>Gabriel Usera, Calle</t>
  </si>
  <si>
    <t>Gumersinda Rosillo, Calle</t>
  </si>
  <si>
    <t>Jerusalén, Calle</t>
  </si>
  <si>
    <t>Jesús del Gran Poder, Calle</t>
  </si>
  <si>
    <t>José Anespere, Calle</t>
  </si>
  <si>
    <t>Madridejos, Calle</t>
  </si>
  <si>
    <t>Marcudos, Calle</t>
  </si>
  <si>
    <t>María Antonia, Calle</t>
  </si>
  <si>
    <t>Mariano Vela, Calle</t>
  </si>
  <si>
    <t>Mariblanca, Calle</t>
  </si>
  <si>
    <t>Media, Calle</t>
  </si>
  <si>
    <t>Nicolás Sánchez, Calle</t>
  </si>
  <si>
    <t>Nicolás Usera, Calle</t>
  </si>
  <si>
    <t>Nochebuena, Calle</t>
  </si>
  <si>
    <t>Olvido, Calle</t>
  </si>
  <si>
    <t>Pintor Lucas, Plaza</t>
  </si>
  <si>
    <t>San Armengol, Calle</t>
  </si>
  <si>
    <t>San Casimiro, Calle</t>
  </si>
  <si>
    <t>San Graciano, Calle</t>
  </si>
  <si>
    <t>San Nicomedes, Calle</t>
  </si>
  <si>
    <t>San Trifón, Calle</t>
  </si>
  <si>
    <t>San Zacarías, Calle</t>
  </si>
  <si>
    <t>Memoria Vinculante, Plaza</t>
  </si>
  <si>
    <t>Promesas, Plaza</t>
  </si>
  <si>
    <t>Tolosa, Calle</t>
  </si>
  <si>
    <t>Acceso a la Avda. de Córdoba</t>
  </si>
  <si>
    <t>Acceso a la M-30 Usera</t>
  </si>
  <si>
    <t>Albaicín, Calle</t>
  </si>
  <si>
    <t>Arenas del Rey, Calle</t>
  </si>
  <si>
    <t>Arizónicas, Calle</t>
  </si>
  <si>
    <t>Cal, Calle</t>
  </si>
  <si>
    <t>Cemento, Calle</t>
  </si>
  <si>
    <t>Ciudad Sanitaria Doce de Octubre</t>
  </si>
  <si>
    <t>Dulce, Calle</t>
  </si>
  <si>
    <t>Fósil, Calle</t>
  </si>
  <si>
    <t>Fuentitas, Calle</t>
  </si>
  <si>
    <t>Ginebro, Calle</t>
  </si>
  <si>
    <t>González Feitó, Calle</t>
  </si>
  <si>
    <t>Guadix, Calle</t>
  </si>
  <si>
    <t>Indalecio Fernández, Calle</t>
  </si>
  <si>
    <t>Jabino, Calle</t>
  </si>
  <si>
    <t>Jayena, Calle</t>
  </si>
  <si>
    <t>Lanjarón, Calle</t>
  </si>
  <si>
    <t>Loja, Calle</t>
  </si>
  <si>
    <t>Madre Rosa Blanco, Calle</t>
  </si>
  <si>
    <t>Nivar, Calle</t>
  </si>
  <si>
    <t>Orjiva, Calle</t>
  </si>
  <si>
    <t>Petróleo, Calle</t>
  </si>
  <si>
    <t>Pinsapo, Calle</t>
  </si>
  <si>
    <t>Pirita, Calle</t>
  </si>
  <si>
    <t>Rosales, Avenida</t>
  </si>
  <si>
    <t>Sacromonte, Calle</t>
  </si>
  <si>
    <t>Salobreña, Calle</t>
  </si>
  <si>
    <t>Simón Gonzáles, Calle</t>
  </si>
  <si>
    <t>Tuya, Calle</t>
  </si>
  <si>
    <t>Álvarez Aparicio, Calle</t>
  </si>
  <si>
    <t>Antonia Usera, Calle</t>
  </si>
  <si>
    <t>Antonio Cordobés, Calle</t>
  </si>
  <si>
    <t>Bruno Hernández, Calle</t>
  </si>
  <si>
    <t>Carlos Marín, Calle</t>
  </si>
  <si>
    <t>Carrascales, Calle</t>
  </si>
  <si>
    <t>Cocheros, Calle</t>
  </si>
  <si>
    <t>Espeja, Calle</t>
  </si>
  <si>
    <t>Felipe Castro, Calle</t>
  </si>
  <si>
    <t>Fermín Mayor, Calle</t>
  </si>
  <si>
    <t>Fornillos, Calle</t>
  </si>
  <si>
    <t>Francisco López, Calle</t>
  </si>
  <si>
    <t>Francisco Reinoso, Calle</t>
  </si>
  <si>
    <t>Gabriel Ruiz, Calle</t>
  </si>
  <si>
    <t>Ginés, Calle</t>
  </si>
  <si>
    <t>González Arias, Calle</t>
  </si>
  <si>
    <t>Hidrógeno, Plaza</t>
  </si>
  <si>
    <t>Isidra Jiménez, Calle</t>
  </si>
  <si>
    <t>Jaspe, Calle</t>
  </si>
  <si>
    <t>Jesús Montoya, Calle</t>
  </si>
  <si>
    <t>Joaquín Márquez, Calle</t>
  </si>
  <si>
    <t>José Bielsa, Calle</t>
  </si>
  <si>
    <t>Josefina Veredas, Calle</t>
  </si>
  <si>
    <t>Juan Salas, Calle</t>
  </si>
  <si>
    <t>Julián Marías, Plaza</t>
  </si>
  <si>
    <t>Justa García, Calle</t>
  </si>
  <si>
    <t>Luis de la Torre, Calle</t>
  </si>
  <si>
    <t>Luis Usera, Calle</t>
  </si>
  <si>
    <t>Mamerto López, Calle</t>
  </si>
  <si>
    <t>Mari Pepa, Calle</t>
  </si>
  <si>
    <t>María Estela, Plaza</t>
  </si>
  <si>
    <t>Mariano Usera, Calle</t>
  </si>
  <si>
    <t>Marqués de San Gregorio, Calle</t>
  </si>
  <si>
    <t>Máximo Carazo, Calle</t>
  </si>
  <si>
    <t>Miramadrid, Calle</t>
  </si>
  <si>
    <t>Ortiz Campos, Calle</t>
  </si>
  <si>
    <t>Perpetua Díaz, Calle</t>
  </si>
  <si>
    <t>Pradolongo, Avenida</t>
  </si>
  <si>
    <t>Rafael Jiménez, Calle</t>
  </si>
  <si>
    <t>Rodrigo Uhagón, Calle</t>
  </si>
  <si>
    <t>San Basilio, Calle</t>
  </si>
  <si>
    <t>San Francisco el Grande, Calle</t>
  </si>
  <si>
    <t>San Ignacio, Calle</t>
  </si>
  <si>
    <t>San José, Calle</t>
  </si>
  <si>
    <t>Santa Lucía, Calle</t>
  </si>
  <si>
    <t>Solana, Calle</t>
  </si>
  <si>
    <t>Teniente Compairet, Calle</t>
  </si>
  <si>
    <t>SAN FERMÍN</t>
  </si>
  <si>
    <t>Alcazaba, Calle</t>
  </si>
  <si>
    <t>Alcudia, Plaza</t>
  </si>
  <si>
    <t>Algaida, Calle</t>
  </si>
  <si>
    <t>Artá, Calle</t>
  </si>
  <si>
    <t>Campo, Calle</t>
  </si>
  <si>
    <t>Esporlas, Plaza</t>
  </si>
  <si>
    <t>Generalife, Calle</t>
  </si>
  <si>
    <t>Giralda, Calle</t>
  </si>
  <si>
    <t>Inca, Calle</t>
  </si>
  <si>
    <t>Orovilla, Avenida</t>
  </si>
  <si>
    <t>Pedrajas, Calle</t>
  </si>
  <si>
    <t>Pollensa, Calle</t>
  </si>
  <si>
    <t>San Fortunato, Calle</t>
  </si>
  <si>
    <t>San Mario, Calle</t>
  </si>
  <si>
    <t>San Martín de la Vega, Glorieta</t>
  </si>
  <si>
    <t>San Ruperto, Calle</t>
  </si>
  <si>
    <t>San Simplicio, Calle</t>
  </si>
  <si>
    <t>San Zoilo, Calle</t>
  </si>
  <si>
    <t>ZOFÍO</t>
  </si>
  <si>
    <t>Albardín, Calle</t>
  </si>
  <si>
    <t>Antonio Prieto, Calle</t>
  </si>
  <si>
    <t>Arenaria, Calle</t>
  </si>
  <si>
    <t>Cereza, Calle</t>
  </si>
  <si>
    <t>Cerro Blanco, Calle</t>
  </si>
  <si>
    <t>Fermín Donaire, Calle</t>
  </si>
  <si>
    <t>Glycería, Calle</t>
  </si>
  <si>
    <t>Heno, Calle</t>
  </si>
  <si>
    <t>Juan Zofio, Calle</t>
  </si>
  <si>
    <t>Maiz, Calle</t>
  </si>
  <si>
    <t>Marina Usera, Calle</t>
  </si>
  <si>
    <t>Marina Vega, Calle</t>
  </si>
  <si>
    <t>Marina Vega, Travesía</t>
  </si>
  <si>
    <t>Mijo, Calle</t>
  </si>
  <si>
    <t>Raigras, Calle</t>
  </si>
  <si>
    <t>Santoña, Calle</t>
  </si>
  <si>
    <t>Santoña, Travesía</t>
  </si>
  <si>
    <t>Silvio Abad, Calle</t>
  </si>
  <si>
    <t>Tarrasa, Calle</t>
  </si>
  <si>
    <t>Verja, Calle</t>
  </si>
  <si>
    <t>Verja, Travesía</t>
  </si>
  <si>
    <t>PUENTE VALLECAS</t>
  </si>
  <si>
    <t>ENTREVÍAS</t>
  </si>
  <si>
    <t>Aljarafe, Calle</t>
  </si>
  <si>
    <t>Andévalo, Calle</t>
  </si>
  <si>
    <t>Barrio de la Celsa, Camino</t>
  </si>
  <si>
    <t>Bélmez, Calle</t>
  </si>
  <si>
    <t>Cardeña, Calle</t>
  </si>
  <si>
    <t>Guadalcázar, Calle</t>
  </si>
  <si>
    <t>Huesa, Calle</t>
  </si>
  <si>
    <t>Pozo del Tío Raimundo, Plaza</t>
  </si>
  <si>
    <t>Rafael Marcote, Calle</t>
  </si>
  <si>
    <t>Regiones, Plaza</t>
  </si>
  <si>
    <t>Villarta, Calle</t>
  </si>
  <si>
    <t>Yuste, Calle</t>
  </si>
  <si>
    <t>Alfonso XIII, Calle</t>
  </si>
  <si>
    <t>Alguacil, Callejón</t>
  </si>
  <si>
    <t>Alto del León, Calle</t>
  </si>
  <si>
    <t>Altos de Cabrejas, Calle</t>
  </si>
  <si>
    <t>Amadeo I, Calle</t>
  </si>
  <si>
    <t>Ascensión Bielsa, Calle</t>
  </si>
  <si>
    <t>Aurora Iglesias, Calle</t>
  </si>
  <si>
    <t>Brígida Alonso, Calle</t>
  </si>
  <si>
    <t>Bustos, Calle</t>
  </si>
  <si>
    <t>Castalia de Vallecas, Calle</t>
  </si>
  <si>
    <t>Cecilio Perucha, Calle</t>
  </si>
  <si>
    <t>Cuelgamuros, Plaza</t>
  </si>
  <si>
    <t>Doctor Salgado, Calle</t>
  </si>
  <si>
    <t>Dulce Nombre de María, Calle</t>
  </si>
  <si>
    <t>Enrique Velasco, Pasaje</t>
  </si>
  <si>
    <t>Enrique Velasco, Travesía</t>
  </si>
  <si>
    <t>Eugenio Zubia, Calle</t>
  </si>
  <si>
    <t>Fernando Pastor, Calle</t>
  </si>
  <si>
    <t>Francisco Iglesias, Calle</t>
  </si>
  <si>
    <t>Garganta de Aisa, Calle</t>
  </si>
  <si>
    <t>Gerardo Rueda, Calle</t>
  </si>
  <si>
    <t>González Soto, Calle</t>
  </si>
  <si>
    <t>Gutiérrez Sañudo, Calle</t>
  </si>
  <si>
    <t>Hermanos Carpi, Calle</t>
  </si>
  <si>
    <t>Héroes del Alcázar, Calle</t>
  </si>
  <si>
    <t>Isabel Méndez, Calle</t>
  </si>
  <si>
    <t>Jesús Carrizo, Calle</t>
  </si>
  <si>
    <t>Josefa Díaz, Calle</t>
  </si>
  <si>
    <t>Julián del Cerro, Calle</t>
  </si>
  <si>
    <t>Julio Chellini, Calle</t>
  </si>
  <si>
    <t>Leonor González, Calle</t>
  </si>
  <si>
    <t>Manuel Arranz, Calle</t>
  </si>
  <si>
    <t>Manuel Nogueira, Calle</t>
  </si>
  <si>
    <t>Mediterráneo, Avenida</t>
  </si>
  <si>
    <t>Mendívil, Calle</t>
  </si>
  <si>
    <t>Miguel Palacios, Calle</t>
  </si>
  <si>
    <t>Modesto Alonso, Calle</t>
  </si>
  <si>
    <t>Montseny, Calle</t>
  </si>
  <si>
    <t>Moreras, Calle</t>
  </si>
  <si>
    <t>Nuestra  Señora  de  las  Mercedes, Calle</t>
  </si>
  <si>
    <t>Pedro García Méndez, Calle</t>
  </si>
  <si>
    <t>Peña Labra, Calle</t>
  </si>
  <si>
    <t>Pico Anayet, Calle</t>
  </si>
  <si>
    <t>Pico Cejo, Calle</t>
  </si>
  <si>
    <t>Pico de Peña Golosa, Calle</t>
  </si>
  <si>
    <t>Pico del Saltadero, Calle</t>
  </si>
  <si>
    <t>Pico Moncayo, Calle</t>
  </si>
  <si>
    <t>Pico Veleta, Calle</t>
  </si>
  <si>
    <t>Picos de Europa, Calle</t>
  </si>
  <si>
    <t>Pilar Nogueiro, Calle</t>
  </si>
  <si>
    <t>Pilar Nogueiro, Travesía</t>
  </si>
  <si>
    <t>Pilar Rueda, Calle</t>
  </si>
  <si>
    <t>Puerto de Canencia, Calle</t>
  </si>
  <si>
    <t>Puerto de Cotos, Calle</t>
  </si>
  <si>
    <t>Puerto de la Magdalena, Calle</t>
  </si>
  <si>
    <t>Puerto de Navacerrada, Calle</t>
  </si>
  <si>
    <t>Puerto de Panticosa, Calle</t>
  </si>
  <si>
    <t>Puerto de Suebe, Calle</t>
  </si>
  <si>
    <t>Puerto de Tarancón, Calle</t>
  </si>
  <si>
    <t>Puerto del Rey, Calle</t>
  </si>
  <si>
    <t>Risco de Peloche, Calle</t>
  </si>
  <si>
    <t>Ruzafa, Calle</t>
  </si>
  <si>
    <t>San Florencio, Calle</t>
  </si>
  <si>
    <t>San Valero, Calle</t>
  </si>
  <si>
    <t>San Virgilio, Calle</t>
  </si>
  <si>
    <t>Santa Amalia, Calle</t>
  </si>
  <si>
    <t>Santa Beatriz, Calle</t>
  </si>
  <si>
    <t>Santa Rosa, Calle</t>
  </si>
  <si>
    <t>Sanz Raso, Calle</t>
  </si>
  <si>
    <t>Sierra de Cazalla, Calle</t>
  </si>
  <si>
    <t>Sierra de Cuerda Larga, Calle</t>
  </si>
  <si>
    <t>Sierra de Javalambre, Calle</t>
  </si>
  <si>
    <t>Sierra de los Filabres, Calle</t>
  </si>
  <si>
    <t>Sierra de Meira, Calle</t>
  </si>
  <si>
    <t>Sierra de Segura, Calle</t>
  </si>
  <si>
    <t>Sierra Llerena, Calle</t>
  </si>
  <si>
    <t>Tejar de la Pastora, Calle</t>
  </si>
  <si>
    <t>Vicente Bahamonde, Calle</t>
  </si>
  <si>
    <t>Antonio Durán Tovar, Calle</t>
  </si>
  <si>
    <t>Cleopatra, Calle</t>
  </si>
  <si>
    <t>Fantasía, Calle</t>
  </si>
  <si>
    <t>Jesús Jiménez, Calle</t>
  </si>
  <si>
    <t>Juan Limón, Calle</t>
  </si>
  <si>
    <t>Juan Mazo, Calle</t>
  </si>
  <si>
    <t>Maño, Calle</t>
  </si>
  <si>
    <t>Marañosa, Calle</t>
  </si>
  <si>
    <t>Monte Calobro, Calle</t>
  </si>
  <si>
    <t>Monte Perdido, Calle</t>
  </si>
  <si>
    <t>Nuestra    Señora    del    Perpetuo Socorro, Calle</t>
  </si>
  <si>
    <t>Pedro Escudero, Calle</t>
  </si>
  <si>
    <t>Pedro Laborde, Calle</t>
  </si>
  <si>
    <t>Puerto de Baños, Calle</t>
  </si>
  <si>
    <t>Puerto de Sollube, Calle</t>
  </si>
  <si>
    <t>Sierra Bermeja, Calle</t>
  </si>
  <si>
    <t>Sierra de Almijara, Calle</t>
  </si>
  <si>
    <t>Sierra del Quintanar, Calle</t>
  </si>
  <si>
    <t>Sierra Nevada, Calle</t>
  </si>
  <si>
    <t>Sierra Robledal, Calle</t>
  </si>
  <si>
    <t>Complejo     Politécnico     Campus Vallecas Sur</t>
  </si>
  <si>
    <t>G, Travesía</t>
  </si>
  <si>
    <t>Jesús del Pino, Calle</t>
  </si>
  <si>
    <t>PALOMERAS
SURESTE</t>
  </si>
  <si>
    <t>San Toribio, Calle</t>
  </si>
  <si>
    <t>Trole, Calle</t>
  </si>
  <si>
    <t>Vélez Málaga, Calle</t>
  </si>
  <si>
    <t>Cadaqués, Calle</t>
  </si>
  <si>
    <t>Calella, Calle</t>
  </si>
  <si>
    <t>Diego Manchado, Calle</t>
  </si>
  <si>
    <t>Figueras, Calle</t>
  </si>
  <si>
    <t>Guadaira, Calle</t>
  </si>
  <si>
    <t>Guadiato, Calle</t>
  </si>
  <si>
    <t>Jadraque, Calle</t>
  </si>
  <si>
    <t>Llansá, Calle</t>
  </si>
  <si>
    <t>Luzmela, Calle</t>
  </si>
  <si>
    <t>Marchamalo, Calle</t>
  </si>
  <si>
    <t>Mohernando, Calle</t>
  </si>
  <si>
    <t>Monte Alberes, Calle</t>
  </si>
  <si>
    <t>Monte Buyo, Calle</t>
  </si>
  <si>
    <t>Monte de Ponga, Calle</t>
  </si>
  <si>
    <t>Monte Gris, Calle</t>
  </si>
  <si>
    <t>Monte Tejo, Calle</t>
  </si>
  <si>
    <t>Monte Torozo, Calle</t>
  </si>
  <si>
    <t>Montes Claros, Calle</t>
  </si>
  <si>
    <t>Ontaneda, Calle</t>
  </si>
  <si>
    <t>Palamós, Calle</t>
  </si>
  <si>
    <t>Pedreña, Calle</t>
  </si>
  <si>
    <t>Perelada, Calle</t>
  </si>
  <si>
    <t>Ramírez Tomé, Calle</t>
  </si>
  <si>
    <t>Río Salado, Calle</t>
  </si>
  <si>
    <t>S'Agaró, Calle</t>
  </si>
  <si>
    <t>Santiago Alió, Travesía</t>
  </si>
  <si>
    <t>Sierra de Toloño, Calle</t>
  </si>
  <si>
    <t>Suances, Calle</t>
  </si>
  <si>
    <t>Tossa, Calle</t>
  </si>
  <si>
    <t>Vega de Pas, Calle</t>
  </si>
  <si>
    <t>Vesubio, Calle</t>
  </si>
  <si>
    <t>Abalate del Arzobispo, Calle</t>
  </si>
  <si>
    <t>Alcalde Alfonso Vázquez, Calle</t>
  </si>
  <si>
    <t>Alfredo Castro Camba, Calle</t>
  </si>
  <si>
    <t>Argente, Calle</t>
  </si>
  <si>
    <t>Blanca Luna, Calle</t>
  </si>
  <si>
    <t>Cachero, Calle</t>
  </si>
  <si>
    <t>Callejo, Calle</t>
  </si>
  <si>
    <t>Civiles, Callejón</t>
  </si>
  <si>
    <t>Collado Bajo, Calle</t>
  </si>
  <si>
    <t>Collado de las Vertientes, Calle</t>
  </si>
  <si>
    <t>Doctor Bellido, Calle</t>
  </si>
  <si>
    <t>Doctor  Fernando  Primo  de  Rivera, Calle</t>
  </si>
  <si>
    <t>Eduardo Sanz, Calle</t>
  </si>
  <si>
    <t>Encarnación González, Calle</t>
  </si>
  <si>
    <t>García Llamas, Calle</t>
  </si>
  <si>
    <t>Gregorio Navas, Calle</t>
  </si>
  <si>
    <t>Hachero, Calle</t>
  </si>
  <si>
    <t>José Serrano, Calle</t>
  </si>
  <si>
    <t>Josué Lillo, Calle</t>
  </si>
  <si>
    <t>Juan Navarro, Calle</t>
  </si>
  <si>
    <t>Juana Elorza, Calle</t>
  </si>
  <si>
    <t>Julia Mediavilla, Calle</t>
  </si>
  <si>
    <t>Licenciado Vidrieras, Calle</t>
  </si>
  <si>
    <t>Lozano, Calle</t>
  </si>
  <si>
    <t>Luis López, Calle</t>
  </si>
  <si>
    <t>Maese Nicolás, Calle</t>
  </si>
  <si>
    <t>María Encinas, Calle</t>
  </si>
  <si>
    <t>María Jenara, Calle</t>
  </si>
  <si>
    <t>María Paz Unciti, Calle</t>
  </si>
  <si>
    <t>Mariano Benlliure, Calle</t>
  </si>
  <si>
    <t>Martell, Calle</t>
  </si>
  <si>
    <t>Milagros, Callejón</t>
  </si>
  <si>
    <t>Monte Naranco, Calle</t>
  </si>
  <si>
    <t>Monte Ulía, Calle</t>
  </si>
  <si>
    <t>Moreno Navarro, Callejón</t>
  </si>
  <si>
    <t>Norberto, Calle</t>
  </si>
  <si>
    <t>Peña de la Atalaya, Calle</t>
  </si>
  <si>
    <t>Peña de la Miel, Calle</t>
  </si>
  <si>
    <t>Peña Rubia, Calle</t>
  </si>
  <si>
    <t>Pico Cebollera, Calle</t>
  </si>
  <si>
    <t>Pico Collarada, Calle</t>
  </si>
  <si>
    <t>Pico de la Muela, Calle</t>
  </si>
  <si>
    <t>Puerto Alto, Calle</t>
  </si>
  <si>
    <t>Puerto de Almansa, Calle</t>
  </si>
  <si>
    <t>Puerto de Arlabán, Calle</t>
  </si>
  <si>
    <t>Puerto de Maderi, Calle</t>
  </si>
  <si>
    <t>Puerto de Orduña, Calle</t>
  </si>
  <si>
    <t>Puerto de San Glorio, Travesía</t>
  </si>
  <si>
    <t>Puerto Rubio, Travesía</t>
  </si>
  <si>
    <t>Quijada de Pandiellos, Travesía</t>
  </si>
  <si>
    <t>Ruices, Callejón</t>
  </si>
  <si>
    <t>San Jorge, Calle</t>
  </si>
  <si>
    <t>Sancho Panza, Calle</t>
  </si>
  <si>
    <t>Sansón Carrasco, Calle</t>
  </si>
  <si>
    <t>Santa Alicia, Calle</t>
  </si>
  <si>
    <t>Sierra Bascuña, Calle</t>
  </si>
  <si>
    <t>Sierra de Alcaraz, Calle</t>
  </si>
  <si>
    <t>Sierra de Alcubierre, Calle</t>
  </si>
  <si>
    <t>Sierra de Algodonales, Calle</t>
  </si>
  <si>
    <t>Sierra de Cuenca, Calle</t>
  </si>
  <si>
    <t>Sierra de la Estrella, Calle</t>
  </si>
  <si>
    <t>Sierra de Monchique, Calle</t>
  </si>
  <si>
    <t>Sierra de Solana, Calle</t>
  </si>
  <si>
    <t>Sierra del Castillo, Calle</t>
  </si>
  <si>
    <t>Sierra Madera, Calle</t>
  </si>
  <si>
    <t>Suspiro del Moro, Travesía</t>
  </si>
  <si>
    <t>Tajos Altos, Calle</t>
  </si>
  <si>
    <t>Teresa Maroto, Calle</t>
  </si>
  <si>
    <t>Tibidabo, Calle</t>
  </si>
  <si>
    <t>Tomás Esteban, Calle</t>
  </si>
  <si>
    <t>Tomás García, Calle</t>
  </si>
  <si>
    <t>Manuel María Arrillaga, Calle</t>
  </si>
  <si>
    <t>Pavones, Camino</t>
  </si>
  <si>
    <t>Sierra Toledana, Calle</t>
  </si>
  <si>
    <t>Vereda de Atocha, Calle</t>
  </si>
  <si>
    <t>Daroca, Avenida</t>
  </si>
  <si>
    <t>O'Donell, Calle</t>
  </si>
  <si>
    <t>Alto de Vicálvaro, Camino</t>
  </si>
  <si>
    <t>Corregidor Alonso Tobar, Plaza</t>
  </si>
  <si>
    <t>Estrella, Puente</t>
  </si>
  <si>
    <t>General Juan Van-Halen, Calle</t>
  </si>
  <si>
    <t>Lira, Puente</t>
  </si>
  <si>
    <t>Asunción Pérez Vizcaíno, Calle</t>
  </si>
  <si>
    <t>Francisco Gutiérrez, Calle</t>
  </si>
  <si>
    <t>Sagrado Corazón, Camino</t>
  </si>
  <si>
    <t>Allendesalazar, Calle</t>
  </si>
  <si>
    <t>Cañas, Calle</t>
  </si>
  <si>
    <t>Cañas, Travesía</t>
  </si>
  <si>
    <t>Ciudad de Salta, Plaza</t>
  </si>
  <si>
    <t>Duquesa de Castrejón, Calle</t>
  </si>
  <si>
    <t>Emilio Rubín, Calle</t>
  </si>
  <si>
    <t>Eusebio Martínez Barona, Calle</t>
  </si>
  <si>
    <t>Justo Martínez, Calle</t>
  </si>
  <si>
    <t>Pedro Salinas, Calle</t>
  </si>
  <si>
    <t>San Vicente Mártir, Calle</t>
  </si>
  <si>
    <t>Santa Mónica, Calle</t>
  </si>
  <si>
    <t>Titania, Calle</t>
  </si>
  <si>
    <t>Valentina Gutiérrez, Calle</t>
  </si>
  <si>
    <t>CONCEPCIÓN</t>
  </si>
  <si>
    <t>Agapito Romo, Calle</t>
  </si>
  <si>
    <t>Antonio Calvo, Calle</t>
  </si>
  <si>
    <t>Antonio Hidalgo, Calle</t>
  </si>
  <si>
    <t>Arfe, Calle</t>
  </si>
  <si>
    <t>Calero, Puente</t>
  </si>
  <si>
    <t>Canal de Panamá, Calle</t>
  </si>
  <si>
    <t>Conde de Belchite, Pasaje</t>
  </si>
  <si>
    <t>Elfo, Calle</t>
  </si>
  <si>
    <t>Forment, Calle</t>
  </si>
  <si>
    <t>Francisco Luján, Calle</t>
  </si>
  <si>
    <t>Gil de Ontañón, Calle</t>
  </si>
  <si>
    <t>Miguel de la Iglesia, Calle</t>
  </si>
  <si>
    <t>Misterios, Calle</t>
  </si>
  <si>
    <t>Natalia de Silva, Calle</t>
  </si>
  <si>
    <t>Persuasión, Calle</t>
  </si>
  <si>
    <t>Polibea, Calle</t>
  </si>
  <si>
    <t>Raquel Meller, Calle</t>
  </si>
  <si>
    <t>Rosalía Trujillo, Calle</t>
  </si>
  <si>
    <t>Siena, Calle</t>
  </si>
  <si>
    <t>Sol Naciente, Calle</t>
  </si>
  <si>
    <t>Suárez, Calle</t>
  </si>
  <si>
    <t>Ventas, Calle</t>
  </si>
  <si>
    <t>Vírgen de África, Calle</t>
  </si>
  <si>
    <t>Vírgen de la Alegría, Pasaje</t>
  </si>
  <si>
    <t>Vírgen de la Consolación, Calle</t>
  </si>
  <si>
    <t>Vírgen de la Fuencisla, Calle</t>
  </si>
  <si>
    <t>Vírgen de la Fuensanta, Calle</t>
  </si>
  <si>
    <t>Vírgen de la Monjía, Calle</t>
  </si>
  <si>
    <t>Vírgen de la Peña, Calle</t>
  </si>
  <si>
    <t>Vírgen de la Providencia, Calle</t>
  </si>
  <si>
    <t>Vírgen de las Nieves, Calle</t>
  </si>
  <si>
    <t>Vírgen de los Reyes, Calle</t>
  </si>
  <si>
    <t>Vírgen de Lourdes, Calle</t>
  </si>
  <si>
    <t>Vírgen de Nuria, Calle</t>
  </si>
  <si>
    <t>Vírgen de Sonsoles, Calle</t>
  </si>
  <si>
    <t>Vírgen del Castañar, Calle</t>
  </si>
  <si>
    <t>Vírgen del Fresnedo, Calle</t>
  </si>
  <si>
    <t>Vírgen del Romero, Plaza</t>
  </si>
  <si>
    <t>Anémonas, Calle</t>
  </si>
  <si>
    <t>Doctor Álvarez Sierra, Calle</t>
  </si>
  <si>
    <t>Educación, Calle</t>
  </si>
  <si>
    <t>Eladio López Vilches, Calle</t>
  </si>
  <si>
    <t>Prensa, Calle</t>
  </si>
  <si>
    <t>Vereda, Calle</t>
  </si>
  <si>
    <t>Yerma, Calle</t>
  </si>
  <si>
    <t>Acentejo, Calle</t>
  </si>
  <si>
    <t>Achuri, Calle</t>
  </si>
  <si>
    <t>Antonio Ponz, Calle</t>
  </si>
  <si>
    <t>Arriaga, Pasaje</t>
  </si>
  <si>
    <t>Arroyo de la Elipa, Calle</t>
  </si>
  <si>
    <t>Artenera, Calle</t>
  </si>
  <si>
    <t>Bentaiga, Calle</t>
  </si>
  <si>
    <t>Berástegui, Calle</t>
  </si>
  <si>
    <t>Breña, Calle</t>
  </si>
  <si>
    <t>Campuzano, Calle</t>
  </si>
  <si>
    <t>Carolina Coronado, Calle</t>
  </si>
  <si>
    <t>Centenera, Calle</t>
  </si>
  <si>
    <t>Francisco Madariaga, Calle</t>
  </si>
  <si>
    <t>Fresno, Calle</t>
  </si>
  <si>
    <t>Fuencaliente, Calle</t>
  </si>
  <si>
    <t>Gil Polo, Calle</t>
  </si>
  <si>
    <t>Gómez de Avellaneda, Calle</t>
  </si>
  <si>
    <t>Gonzalo de Berceo, Calle</t>
  </si>
  <si>
    <t>Granadilla, Calle</t>
  </si>
  <si>
    <t>Gregorio Donas, Calle</t>
  </si>
  <si>
    <t>Guancha, Calle</t>
  </si>
  <si>
    <t>Guillén de Castro, Calle</t>
  </si>
  <si>
    <t>Hermanos de Pablo, Calle</t>
  </si>
  <si>
    <t>José Arcones Gil, Travesía</t>
  </si>
  <si>
    <t>José Feliú y Codina, Calle</t>
  </si>
  <si>
    <t>Juan Boscán, Calle</t>
  </si>
  <si>
    <t>Juan Pascual, Calle</t>
  </si>
  <si>
    <t>La Española, Calle</t>
  </si>
  <si>
    <t>Lago Salado, Calle</t>
  </si>
  <si>
    <t>Lorenzo San Nicolás, Calle</t>
  </si>
  <si>
    <t>Madres de la Plaza de Mayo, Calle</t>
  </si>
  <si>
    <t>Marcelino Roa Vázquez, Calle</t>
  </si>
  <si>
    <t>Mazo, Calle</t>
  </si>
  <si>
    <t>Orotava, Plaza</t>
  </si>
  <si>
    <t>Pedro Antonio de Alarcón, Calle</t>
  </si>
  <si>
    <t>Peloponeso, Calle</t>
  </si>
  <si>
    <t>Pescara, Calle</t>
  </si>
  <si>
    <t>Postdam, Calle</t>
  </si>
  <si>
    <t>Recalde, Calle</t>
  </si>
  <si>
    <t>Río Ulla, Calle</t>
  </si>
  <si>
    <t>Rodrigo de Triana, Calle</t>
  </si>
  <si>
    <t>Salinas, Calle</t>
  </si>
  <si>
    <t>San Fidel, Calle</t>
  </si>
  <si>
    <t>San Higinio, Calle</t>
  </si>
  <si>
    <t>Sauzal, Calle</t>
  </si>
  <si>
    <t>Servando Batanero, Calle</t>
  </si>
  <si>
    <t>Taburiente, Calle</t>
  </si>
  <si>
    <t>Tajuya, Calle</t>
  </si>
  <si>
    <t>Taoro, Calle</t>
  </si>
  <si>
    <t>Tinajo, Calle</t>
  </si>
  <si>
    <t>Tirajana, Calle</t>
  </si>
  <si>
    <t>Tirma, Calle</t>
  </si>
  <si>
    <t>Valleguerra, Calle</t>
  </si>
  <si>
    <t>Vicente Espinel, Calle</t>
  </si>
  <si>
    <t>Villaescusa, Travesía</t>
  </si>
  <si>
    <t>Vírgen de la Vega, Calle</t>
  </si>
  <si>
    <t>Agamí, Calle</t>
  </si>
  <si>
    <t>Buen Gobernador, Calle</t>
  </si>
  <si>
    <t>Camorritos, Plaza</t>
  </si>
  <si>
    <t>Doctor Vallejo, Calle</t>
  </si>
  <si>
    <t>Dos Castillas, Plaza</t>
  </si>
  <si>
    <t>El Paular, Plaza</t>
  </si>
  <si>
    <t>Elías Dupuy, Calle</t>
  </si>
  <si>
    <t>Emilio Gastesi Fernández, Calle</t>
  </si>
  <si>
    <t>Estrecho de Gibraltar, Calle</t>
  </si>
  <si>
    <t>Ezequiel Solana, Calle</t>
  </si>
  <si>
    <t>Ganges, Calle</t>
  </si>
  <si>
    <t>Garmur, Calle</t>
  </si>
  <si>
    <t>Geólogos, Plaza</t>
  </si>
  <si>
    <t>Gutierre de Cetina, Calle</t>
  </si>
  <si>
    <t>Hermanos Roldán, Calle</t>
  </si>
  <si>
    <t>Maliciosa, Plaza</t>
  </si>
  <si>
    <t>Marcelino Álvarez, Calle</t>
  </si>
  <si>
    <t>Navafría, Plaza</t>
  </si>
  <si>
    <t>Peñablanca, Plaza</t>
  </si>
  <si>
    <t>Prudencio Álvaro, Calle</t>
  </si>
  <si>
    <t>Reverencia, Plaza</t>
  </si>
  <si>
    <t>Riofrío, Plaza</t>
  </si>
  <si>
    <t>Valsaín, Plaza</t>
  </si>
  <si>
    <t>Vírgen del Canto, Calle</t>
  </si>
  <si>
    <t>América, Avenida</t>
  </si>
  <si>
    <t>Autol, Calle</t>
  </si>
  <si>
    <t>Calidón, Calle</t>
  </si>
  <si>
    <t>Duque de Tamames, Calle</t>
  </si>
  <si>
    <t>Emiliano Barral, Calle</t>
  </si>
  <si>
    <t>Entrena, Calle</t>
  </si>
  <si>
    <t>Hernández Rubín, Calle</t>
  </si>
  <si>
    <t>Nalda, Plaza</t>
  </si>
  <si>
    <t>Normas, Calle</t>
  </si>
  <si>
    <t>Puerto de Santa María, Calle</t>
  </si>
  <si>
    <t>Rodezno, Calle</t>
  </si>
  <si>
    <t>Valvanera, Plaza</t>
  </si>
  <si>
    <t>Aristóteles (Posterior), Calle</t>
  </si>
  <si>
    <t>Caribe, Calle</t>
  </si>
  <si>
    <t>César González Ruano, Calle</t>
  </si>
  <si>
    <t>César González Ruano, Travesía</t>
  </si>
  <si>
    <t>Costanilla del Calero, Calle</t>
  </si>
  <si>
    <t>Demetrio López, Calle</t>
  </si>
  <si>
    <t>Derechos Humanos, Calle</t>
  </si>
  <si>
    <t>Electrónica, Calle</t>
  </si>
  <si>
    <t>Felipe Trigo, Calle</t>
  </si>
  <si>
    <t>Fernando Pessoa, Calle</t>
  </si>
  <si>
    <t>Josefa Valcárcel, Calle</t>
  </si>
  <si>
    <t>Luis Cernuda, Calle</t>
  </si>
  <si>
    <t>Manuel Cavero, Calle</t>
  </si>
  <si>
    <t>María Nistal, Calle</t>
  </si>
  <si>
    <t>María Zambrano, Calle</t>
  </si>
  <si>
    <t>María Zambrano, Travesía</t>
  </si>
  <si>
    <t>Pilar Cavero, Calle</t>
  </si>
  <si>
    <t>Platón, Plaza</t>
  </si>
  <si>
    <t>Salvador de Madariaga, Calle</t>
  </si>
  <si>
    <t>Valentín Aguirre, Calle</t>
  </si>
  <si>
    <t>Altamira, Calle</t>
  </si>
  <si>
    <t>Amador Valdés, Calle</t>
  </si>
  <si>
    <t>Andrés Antón, Calle</t>
  </si>
  <si>
    <t>Andrés Herranz, Calle</t>
  </si>
  <si>
    <t>Arriaga, Calle</t>
  </si>
  <si>
    <t>Astorga, Calle</t>
  </si>
  <si>
    <t>Carlos Hernández, Calle</t>
  </si>
  <si>
    <t>Collados, Calle</t>
  </si>
  <si>
    <t>Fermín Domínguez Ortiz, Calle</t>
  </si>
  <si>
    <t>Francisco Huesca, Calle</t>
  </si>
  <si>
    <t>Gerardo de Cordón, Travesía</t>
  </si>
  <si>
    <t>José Luis Arrese, Travesía</t>
  </si>
  <si>
    <t>José María Fernández Lanseros, Calle</t>
  </si>
  <si>
    <t>José Noriega, Travesía</t>
  </si>
  <si>
    <t>Juan de Iziar, Calle</t>
  </si>
  <si>
    <t>Lorenzo González, Calle</t>
  </si>
  <si>
    <t>Luis Pernas, Calle</t>
  </si>
  <si>
    <t>Manuel Linares, Calle</t>
  </si>
  <si>
    <t>Murcia, Callejón</t>
  </si>
  <si>
    <t>Nuestra  Señora  de  la  Almudena  (e.
principal), Cementerio</t>
  </si>
  <si>
    <t>Pablo Lafargue, Calle</t>
  </si>
  <si>
    <t>Ricardo Sepúlveda, Calle</t>
  </si>
  <si>
    <t>San Clodoaldo, Calle</t>
  </si>
  <si>
    <t>San Donato, Calle</t>
  </si>
  <si>
    <t>San Juan de la Cuesta, Calle</t>
  </si>
  <si>
    <t>San Lamberto, Calle</t>
  </si>
  <si>
    <t>San Lamberto, Travesía</t>
  </si>
  <si>
    <t>San Samuel, Calle</t>
  </si>
  <si>
    <t>San Secundino, Calle</t>
  </si>
  <si>
    <t>San Vidal, Calle</t>
  </si>
  <si>
    <t>Santa Elena, Calle</t>
  </si>
  <si>
    <t>Sor María de Ágreda, Calle</t>
  </si>
  <si>
    <t>Trueba, Avenida</t>
  </si>
  <si>
    <t>Vereda del Carmen, Calle</t>
  </si>
  <si>
    <t>Vertiente, Calle</t>
  </si>
  <si>
    <t>APÓSTOL SANTIAGO</t>
  </si>
  <si>
    <t>San Esteban de Gormaz, Calle</t>
  </si>
  <si>
    <t>Andrés Loo, Calle</t>
  </si>
  <si>
    <t>Bembibre, Calle</t>
  </si>
  <si>
    <t>Trinquete, Calle</t>
  </si>
  <si>
    <t>Sarasate, Calle</t>
  </si>
  <si>
    <t>Marconi, Calle</t>
  </si>
  <si>
    <t>Mojácar, Calle</t>
  </si>
  <si>
    <t>Monterrey, Plaza</t>
  </si>
  <si>
    <t>Ramón Fernández, Calle</t>
  </si>
  <si>
    <t>Monóvar, Calle</t>
  </si>
  <si>
    <t>Heaes, Calle</t>
  </si>
  <si>
    <t>Cruz Latina, Plaza</t>
  </si>
  <si>
    <t>Covaleda, Calle</t>
  </si>
  <si>
    <t>Gómez Hernans (Hortaleza), Calle</t>
  </si>
  <si>
    <t>Fondón, Calle</t>
  </si>
  <si>
    <t>Doña Guiomar, Calle</t>
  </si>
  <si>
    <t>Roquetas de Mar, Calle</t>
  </si>
  <si>
    <t>Nueva, Calle</t>
  </si>
  <si>
    <t>Manuel Azaña (M-40), Calle</t>
  </si>
  <si>
    <t>Velacho Bajo, Calle</t>
  </si>
  <si>
    <t>Velacho Alto, Calle</t>
  </si>
  <si>
    <t>Villalcázar de Sirga, Plaza</t>
  </si>
  <si>
    <t>Eladio    López    Vilches    (Hortaleza),
Calle</t>
  </si>
  <si>
    <t>Miguel Ángel de la Peña, Calle</t>
  </si>
  <si>
    <t>Álvarez Cienfuegos, Calle</t>
  </si>
  <si>
    <t>Glicinas, Calle</t>
  </si>
  <si>
    <t>Templarios, Plaza</t>
  </si>
  <si>
    <t>Mastelero, Calle</t>
  </si>
  <si>
    <t>Santa   Francisca   Javier   de   Cabrini, Calle</t>
  </si>
  <si>
    <t>Sánchez Guerrero, Calle</t>
  </si>
  <si>
    <t>Julián González Segador, Calle</t>
  </si>
  <si>
    <t>Liebre, Calle</t>
  </si>
  <si>
    <t>Quinto, Calle</t>
  </si>
  <si>
    <t>Francisco Mosqueda, Calle</t>
  </si>
  <si>
    <t>Plaza, Calle</t>
  </si>
  <si>
    <t>Desagüe del Canal, Calle</t>
  </si>
  <si>
    <t>Haendel, Calle</t>
  </si>
  <si>
    <t>Fernández Llamazares, Calle</t>
  </si>
  <si>
    <t>Pegaso, Calle</t>
  </si>
  <si>
    <t>Méntrida, Calle</t>
  </si>
  <si>
    <t>Pedro Alonso, Calle</t>
  </si>
  <si>
    <t>José Domingo Rus, Calle</t>
  </si>
  <si>
    <t>Leira, Calle</t>
  </si>
  <si>
    <t>Laurín, Calle</t>
  </si>
  <si>
    <t>Andrés Obispo, Calle</t>
  </si>
  <si>
    <t>Joaquín Fernández Leiva, Calle</t>
  </si>
  <si>
    <t>Ramón Power, Calle</t>
  </si>
  <si>
    <t>Tordomar, Calle</t>
  </si>
  <si>
    <t>Torresandino, Calle</t>
  </si>
  <si>
    <t>Minaya, Calle</t>
  </si>
  <si>
    <t>Patricio Aguado, Plaza</t>
  </si>
  <si>
    <t>Sicélidas, Calle</t>
  </si>
  <si>
    <t>Muriel, Calle</t>
  </si>
  <si>
    <t>Andrés Jáuregui, Plaza</t>
  </si>
  <si>
    <t>Retamar, Calle</t>
  </si>
  <si>
    <t>Becerril de la Sierra, Calle</t>
  </si>
  <si>
    <t>Río Esgueva, Calle</t>
  </si>
  <si>
    <t>Ataquines, Calle</t>
  </si>
  <si>
    <t>Gastronuno, Calle</t>
  </si>
  <si>
    <t>Alba, Calle</t>
  </si>
  <si>
    <t>José Luis Bermúdez, Plaza</t>
  </si>
  <si>
    <t>Platea, Calle</t>
  </si>
  <si>
    <t>Estíbaliz, Calle</t>
  </si>
  <si>
    <t>Tijuana, Calle</t>
  </si>
  <si>
    <t>Servator, Calle</t>
  </si>
  <si>
    <t>José Die y Más, Calle</t>
  </si>
  <si>
    <t>Valdecaleras, Calle</t>
  </si>
  <si>
    <t>Sucre, Calle</t>
  </si>
  <si>
    <t>Camporredondo, Calle</t>
  </si>
  <si>
    <t>Nápoles, Calle</t>
  </si>
  <si>
    <t>Villa de Churriana, Calle</t>
  </si>
  <si>
    <t>Juan Sánchez Ron, Calle</t>
  </si>
  <si>
    <t>Abelias, Calle</t>
  </si>
  <si>
    <t>Torcas, Calle</t>
  </si>
  <si>
    <t>Barcenilla, Calle</t>
  </si>
  <si>
    <t>Selaya, Calle</t>
  </si>
  <si>
    <t>Valvanuz, Calle</t>
  </si>
  <si>
    <t>Felipe Juvara (Hortaleza), Puente</t>
  </si>
  <si>
    <t>Servicio (Hortaleza), Carretera</t>
  </si>
  <si>
    <t>Albahaca, Calle</t>
  </si>
  <si>
    <t>Acceso de Avenida de América a Calle
de las Peonias</t>
  </si>
  <si>
    <t>Medinilla, Calle</t>
  </si>
  <si>
    <t>Añil, Calle</t>
  </si>
  <si>
    <t>Boj, Calle</t>
  </si>
  <si>
    <t>América (Hortaleza), Avenida</t>
  </si>
  <si>
    <t>Tunaima, Calle</t>
  </si>
  <si>
    <t>Felipe Herranz, Calle</t>
  </si>
  <si>
    <t>Baranoa, Calle</t>
  </si>
  <si>
    <t>Florentino Gascón, Calle</t>
  </si>
  <si>
    <t>Almarza, Calle</t>
  </si>
  <si>
    <t>Bucaramanga, Avenida</t>
  </si>
  <si>
    <t>Albatana, Calle</t>
  </si>
  <si>
    <t>Rogelio Muñoz, Calle</t>
  </si>
  <si>
    <t>Acceso  de  la  M-40  a  C/  Gregorio
Sánchez Herráez</t>
  </si>
  <si>
    <t>Abegondo, Calle</t>
  </si>
  <si>
    <t>Mar Mediterráneo, Calle</t>
  </si>
  <si>
    <t>Villa de Pons, Calle</t>
  </si>
  <si>
    <t>Opón, Calle</t>
  </si>
  <si>
    <t>Francisco Segovia, Calle</t>
  </si>
  <si>
    <t>Sogamoso, Plaza</t>
  </si>
  <si>
    <t>Guatavita, Calle</t>
  </si>
  <si>
    <t>Malinche, Calle</t>
  </si>
  <si>
    <t>Macuaje, Calle</t>
  </si>
  <si>
    <t>Olvega, Calle</t>
  </si>
  <si>
    <t>Nevado del Ruiz, Calle</t>
  </si>
  <si>
    <t>Olimpio López, Calle</t>
  </si>
  <si>
    <t>Calí, Calle</t>
  </si>
  <si>
    <t>Haití, Calle</t>
  </si>
  <si>
    <t>Cocuy, Calle</t>
  </si>
  <si>
    <t>Choco, Calle</t>
  </si>
  <si>
    <t>Chiquinquira, Calle</t>
  </si>
  <si>
    <t>Totuma, Calle</t>
  </si>
  <si>
    <t>José María Morelos, Calle</t>
  </si>
  <si>
    <t>Arauca, Calle</t>
  </si>
  <si>
    <t>Zipaquirá, Calle</t>
  </si>
  <si>
    <t>Barranquilla, Avenida</t>
  </si>
  <si>
    <t>Zapatoca, Calle</t>
  </si>
  <si>
    <t>Tomás Aparicio, Calle</t>
  </si>
  <si>
    <t>Alfacar, Calle</t>
  </si>
  <si>
    <t>Tunja, Calle</t>
  </si>
  <si>
    <t>Aldaya, Calle</t>
  </si>
  <si>
    <t>Simón Bolívar, Calle</t>
  </si>
  <si>
    <t>Montería, Calle</t>
  </si>
  <si>
    <t>Francisco Palomo, Calle</t>
  </si>
  <si>
    <t>Biosca, Travesía</t>
  </si>
  <si>
    <t>Celio Villalba, Avenida</t>
  </si>
  <si>
    <t>Pablo Serrano, Calle</t>
  </si>
  <si>
    <t>Trebujena, Calle</t>
  </si>
  <si>
    <t>Fresno de la Vega, Calle</t>
  </si>
  <si>
    <t>Zahara de los Atunes, Calle</t>
  </si>
  <si>
    <t>Alcalá de los Gazules, Calle</t>
  </si>
  <si>
    <t>Pobla de Segur, Calle</t>
  </si>
  <si>
    <t>Cauca, Calle</t>
  </si>
  <si>
    <t>Cucuta, Calle</t>
  </si>
  <si>
    <t>Río Urubamba (Hortaleza), Glorieta</t>
  </si>
  <si>
    <t>Mar Cantábrico, Calle</t>
  </si>
  <si>
    <t>Cachira, Calle</t>
  </si>
  <si>
    <t>Chaparral, Calle</t>
  </si>
  <si>
    <t>Ubrique, Calle</t>
  </si>
  <si>
    <t>Cutanga, Calle</t>
  </si>
  <si>
    <t>Sánchez y Torres, Calle</t>
  </si>
  <si>
    <t>Agreda, Calle</t>
  </si>
  <si>
    <t>Ahillones, Pasaje</t>
  </si>
  <si>
    <t>Guisona, Calle</t>
  </si>
  <si>
    <t>Hernández Colón, Calle</t>
  </si>
  <si>
    <t>Puerto Príncipe, Calle</t>
  </si>
  <si>
    <t>Cumare, Calle</t>
  </si>
  <si>
    <t>Mar del Coral, Calle</t>
  </si>
  <si>
    <t>Belianes, Calle</t>
  </si>
  <si>
    <t>Mar Báltico, Calle</t>
  </si>
  <si>
    <t>Duquesa   de   Castrejón   (Hortaleza),
Calle</t>
  </si>
  <si>
    <t>Manizales, Calle</t>
  </si>
  <si>
    <t>Mar de la Sonda, Calle</t>
  </si>
  <si>
    <t>Mar de Bering, Calle</t>
  </si>
  <si>
    <t>Alcaudete, Plaza</t>
  </si>
  <si>
    <t>Guapotá, Calle</t>
  </si>
  <si>
    <t>Paipa, Calle</t>
  </si>
  <si>
    <t>Suratá, Plaza</t>
  </si>
  <si>
    <t>Paula de la Vega, Calle</t>
  </si>
  <si>
    <t>Dionisio Inca Yupanqui, Calle</t>
  </si>
  <si>
    <t>Lido, Calle</t>
  </si>
  <si>
    <t>José Ignacio Ávila, Calle</t>
  </si>
  <si>
    <t>Papa Negro, Avenida</t>
  </si>
  <si>
    <t>Florencio Castillo, Calle</t>
  </si>
  <si>
    <t>Antonio Larrazabal, Calle</t>
  </si>
  <si>
    <t>Esteban Palacios, Calle</t>
  </si>
  <si>
    <t>Puerto  de  Santa  María  (Hortaleza),
Calle</t>
  </si>
  <si>
    <t>Chicuelo, Calle</t>
  </si>
  <si>
    <t>Vicente Morales, Calle</t>
  </si>
  <si>
    <t>Manuel Granero, Ronda</t>
  </si>
  <si>
    <t>Ignacio Sánchez Mejías, Calle</t>
  </si>
  <si>
    <t>José Antonio Navarrete, Calle</t>
  </si>
  <si>
    <t>Acceso de la Avda. de América a Gta. Yucatán</t>
  </si>
  <si>
    <t>Rafael Zufriategui, Calle</t>
  </si>
  <si>
    <t>Manuel Rodrigo, Plaza</t>
  </si>
  <si>
    <t>Tantalis, Calle</t>
  </si>
  <si>
    <t>Gregorio Benítez (Hortaleza), Calle</t>
  </si>
  <si>
    <t>Francisco Morejón, Calle</t>
  </si>
  <si>
    <t>Fontanería, Calle</t>
  </si>
  <si>
    <t>Jarilla, Calle</t>
  </si>
  <si>
    <t>Mitra, Calle</t>
  </si>
  <si>
    <t>Mahonia, Calle</t>
  </si>
  <si>
    <t>Edimburgo (Hortaleza), Glorieta</t>
  </si>
  <si>
    <t>Infanta Catalina Micaela, Calle</t>
  </si>
  <si>
    <t>Ariadna (Hortaleza), Calle</t>
  </si>
  <si>
    <t>Ignacio Aldecoa, Calle</t>
  </si>
  <si>
    <t>Isabel de Valois, Calle</t>
  </si>
  <si>
    <t>Benito Muñoz, Calle</t>
  </si>
  <si>
    <t>Josefina Carabias, Calle</t>
  </si>
  <si>
    <t>Viejo   de   Hortaleza   a   Alcobendas,
Camino</t>
  </si>
  <si>
    <t>Alcalde Redondo Aceña, Calle</t>
  </si>
  <si>
    <t>Canillas, Camino</t>
  </si>
  <si>
    <t>José Luis Coll, Calle</t>
  </si>
  <si>
    <t>35A, Calle</t>
  </si>
  <si>
    <t>Villafranca del Bierzo, Calle</t>
  </si>
  <si>
    <t xml:space="preserve"> San Andrés de Rabanedo, Calle</t>
  </si>
  <si>
    <t>Javier Belosillo, Glorieta</t>
  </si>
  <si>
    <t>Manuel Alexandre, Glorieta</t>
  </si>
  <si>
    <t>Luis García Berlanga, Gloriet</t>
  </si>
  <si>
    <t>Pedro de Ribera, Calle</t>
  </si>
  <si>
    <t>José María Aguiire Gonzalo, Calle</t>
  </si>
  <si>
    <t>Bet-Figueras, Calle</t>
  </si>
  <si>
    <t>Pintor Antonio Saura, Calle</t>
  </si>
  <si>
    <t>Rafaela Aparicio, Calle</t>
  </si>
  <si>
    <t>Cardenal Tavera, Calle</t>
  </si>
  <si>
    <t>Adriano de Utrech, Calle</t>
  </si>
  <si>
    <t>Arroyo del Charco del Pescador, Calle</t>
  </si>
  <si>
    <t>Arroyo del Pos, Calle</t>
  </si>
  <si>
    <t>Pintor Lucio Muñoz, Calle</t>
  </si>
  <si>
    <t>Infanta María, Calle</t>
  </si>
  <si>
    <t>Alcalde Moreno Torres, Plaza</t>
  </si>
  <si>
    <t>Jesús Fernández Santos, Calle</t>
  </si>
  <si>
    <t>José Donoso, Calle</t>
  </si>
  <si>
    <t>Manuel Pombo Angulo, Calle</t>
  </si>
  <si>
    <t>Arroyo de Valdebebas, Calle</t>
  </si>
  <si>
    <t>Maragatería, Calle</t>
  </si>
  <si>
    <t>Siete Amigos, Calle</t>
  </si>
  <si>
    <t>Enrique Azcoaga, Calle</t>
  </si>
  <si>
    <t>Infante Jaime, Calle</t>
  </si>
  <si>
    <t>Fuente de la Mora, Camino</t>
  </si>
  <si>
    <t>Pintor Ignacio de Zuloaga, Calle</t>
  </si>
  <si>
    <t>Infante Fernando, Calle</t>
  </si>
  <si>
    <t>Antonio López Torres, Travesía</t>
  </si>
  <si>
    <t>Catalina de Austria, Calle</t>
  </si>
  <si>
    <t>Canal de Isabel II, Camino</t>
  </si>
  <si>
    <t>Puente del Encinar, Calle</t>
  </si>
  <si>
    <t>41, Calle</t>
  </si>
  <si>
    <t>José Benito de Churrigera, Glorieta</t>
  </si>
  <si>
    <t>Valverde de la Virgen, Calle</t>
  </si>
  <si>
    <t>Ribera del Sena (Hortaleza), Calle</t>
  </si>
  <si>
    <t>Miguel Ángel Asturias, Calle</t>
  </si>
  <si>
    <t>Alcalde Álvarez de Villaamil, Calle</t>
  </si>
  <si>
    <t>Américo Castro, Calle</t>
  </si>
  <si>
    <t>Octavio Paz, Calle</t>
  </si>
  <si>
    <t>Archiduque Alberto, Calle</t>
  </si>
  <si>
    <t>Luis Jiménez de Asúa, Calle</t>
  </si>
  <si>
    <t>Diego Hurtado de Mendoza, Calle</t>
  </si>
  <si>
    <t>Vía de los Poblados, Calle</t>
  </si>
  <si>
    <t>Aurora Redondo, Calle</t>
  </si>
  <si>
    <t>Fernando Rojas, Calle</t>
  </si>
  <si>
    <t>Sanchinarro, Camino</t>
  </si>
  <si>
    <t>Infante Diego, Calle</t>
  </si>
  <si>
    <t>Aluminio, Calle</t>
  </si>
  <si>
    <t>Clara Schumann, Calle</t>
  </si>
  <si>
    <t>Iridio, Calle</t>
  </si>
  <si>
    <t>Julia Solá, Calle</t>
  </si>
  <si>
    <t>Mariano Matesanz, Calle</t>
  </si>
  <si>
    <t>Matachel, Calle</t>
  </si>
  <si>
    <t>Mica, Calle</t>
  </si>
  <si>
    <t>Níquel, Calle</t>
  </si>
  <si>
    <t>San Gervasio, Calle</t>
  </si>
  <si>
    <t>Silvinita, Calle</t>
  </si>
  <si>
    <t>Tántalo, Calle</t>
  </si>
  <si>
    <t>Trillo, Calle</t>
  </si>
  <si>
    <t>LOS ÁNGELES</t>
  </si>
  <si>
    <t>Alegría de la Huerta, Calle</t>
  </si>
  <si>
    <t>Arama, Calle</t>
  </si>
  <si>
    <t>Arechavaleta, Travesía</t>
  </si>
  <si>
    <t>Menasalbas, Calle</t>
  </si>
  <si>
    <t>Noez, Calle</t>
  </si>
  <si>
    <t>Perejil, Calle</t>
  </si>
  <si>
    <t>Pimienta, Calle</t>
  </si>
  <si>
    <t>Totanes, Calle</t>
  </si>
  <si>
    <t>Ámbar, Calle</t>
  </si>
  <si>
    <t>Avenencia, Pasaje</t>
  </si>
  <si>
    <t>Azufre, Calle</t>
  </si>
  <si>
    <t>Benita López, Calle</t>
  </si>
  <si>
    <t>Campos Ibáñez, Calle</t>
  </si>
  <si>
    <t>Carbono, Calle</t>
  </si>
  <si>
    <t>Carmelitas, Calle</t>
  </si>
  <si>
    <t>Cascada, Travesía</t>
  </si>
  <si>
    <t>Cerro de los Ángeles, Calle</t>
  </si>
  <si>
    <t>Chozas de Canales, Plaza</t>
  </si>
  <si>
    <t>Cifuentes, Calle</t>
  </si>
  <si>
    <t>Conformidad, Calle</t>
  </si>
  <si>
    <t>Desfiladero, Travesía</t>
  </si>
  <si>
    <t>Eduardo Minguito, Calle</t>
  </si>
  <si>
    <t>Elche, Calle</t>
  </si>
  <si>
    <t>Esperanza Macarena, Calle</t>
  </si>
  <si>
    <t>Estación, Paseo</t>
  </si>
  <si>
    <t>Fuente de la Capona, Calle</t>
  </si>
  <si>
    <t>Ignacio Santos Viñuelas, Calle</t>
  </si>
  <si>
    <t>Manganeso, Calle</t>
  </si>
  <si>
    <t>Manuel Laborda, Calle</t>
  </si>
  <si>
    <t>María Orúe, Calle</t>
  </si>
  <si>
    <t>Metal, Calle</t>
  </si>
  <si>
    <t>Platino, Calle</t>
  </si>
  <si>
    <t>San Agapito, Calle</t>
  </si>
  <si>
    <t>San Macario, Calle</t>
  </si>
  <si>
    <t>Topacio, Calle</t>
  </si>
  <si>
    <t>Turba, Calle</t>
  </si>
  <si>
    <t>Turquesa, Calle</t>
  </si>
  <si>
    <t>Villapalacios, Calle</t>
  </si>
  <si>
    <t>Villena, Calle</t>
  </si>
  <si>
    <t>SAN ANDRÉS</t>
  </si>
  <si>
    <t>Abay, Calle</t>
  </si>
  <si>
    <t>Acebes, Calle</t>
  </si>
  <si>
    <t>Afluentes, Calle</t>
  </si>
  <si>
    <t>Ágata, Calle</t>
  </si>
  <si>
    <t>Amadeo Fernández, Calle</t>
  </si>
  <si>
    <t>Angosta, Calle</t>
  </si>
  <si>
    <t>Antimonio, Calle</t>
  </si>
  <si>
    <t>Arcilla, Calle</t>
  </si>
  <si>
    <t>Arenas, Calle</t>
  </si>
  <si>
    <t>Artesanía, Calle</t>
  </si>
  <si>
    <t>Bulevar del Norte</t>
  </si>
  <si>
    <t>Butarque, Glorieta</t>
  </si>
  <si>
    <t>Cacereños, Travesía</t>
  </si>
  <si>
    <t>Calamina, Calle</t>
  </si>
  <si>
    <t>Camborio, Calle</t>
  </si>
  <si>
    <t>Carmen Bordiú, Calle</t>
  </si>
  <si>
    <t>Cella, Calle</t>
  </si>
  <si>
    <t>Ciudad de Frías, Calle</t>
  </si>
  <si>
    <t>Cortijo, Calle</t>
  </si>
  <si>
    <t>Covachuelas, Calle</t>
  </si>
  <si>
    <t>Doctor Criado, Calle</t>
  </si>
  <si>
    <t>Doctor Martín Arévalo, Travesía</t>
  </si>
  <si>
    <t>Escandón, Calle</t>
  </si>
  <si>
    <t>Escribanos, Calle</t>
  </si>
  <si>
    <t>Francisco Ordóñez, Calle</t>
  </si>
  <si>
    <t>Galena, Calle</t>
  </si>
  <si>
    <t>Geología, Calle</t>
  </si>
  <si>
    <t>Getafe, Calle</t>
  </si>
  <si>
    <t>Gilena, Calle</t>
  </si>
  <si>
    <t>Gómez Acebo, Calle</t>
  </si>
  <si>
    <t>Gómez Acebo, Callejón</t>
  </si>
  <si>
    <t>Gómez Acebo, Plaza</t>
  </si>
  <si>
    <t>Grafito, Calle</t>
  </si>
  <si>
    <t>Guadalaviar, Calle</t>
  </si>
  <si>
    <t>Heliófilo, Calle</t>
  </si>
  <si>
    <t>Hidratos, Calle</t>
  </si>
  <si>
    <t>Iceberg, Calle</t>
  </si>
  <si>
    <t>Islas, Calle</t>
  </si>
  <si>
    <t>José del Pino Jiménez, Calle</t>
  </si>
  <si>
    <t>Juan Peñalver, Travesía</t>
  </si>
  <si>
    <t>Junco, Calle</t>
  </si>
  <si>
    <t>La Chiquita, Calle</t>
  </si>
  <si>
    <t>Laboral, Avenida</t>
  </si>
  <si>
    <t>Laguna de Cameros, Calle</t>
  </si>
  <si>
    <t>Leganés (Villaverde), Camino</t>
  </si>
  <si>
    <t>Leganés, Travesia</t>
  </si>
  <si>
    <t>Lenguas, Calle</t>
  </si>
  <si>
    <t>Lignito, Calle</t>
  </si>
  <si>
    <t>Litago, Calle</t>
  </si>
  <si>
    <t>Lozares, Glorieta</t>
  </si>
  <si>
    <t>Lubián, Calle</t>
  </si>
  <si>
    <t>Madre Isabel Larrañaga, Plaza</t>
  </si>
  <si>
    <t>Manola y Rosario, Calle</t>
  </si>
  <si>
    <t>Mareas, Calle</t>
  </si>
  <si>
    <t>Mirador del Sur, Glorieta</t>
  </si>
  <si>
    <t>Montejo, Calle</t>
  </si>
  <si>
    <t>Monterde, Calle</t>
  </si>
  <si>
    <t>Navegación, Calle</t>
  </si>
  <si>
    <t>Neguri, Calle</t>
  </si>
  <si>
    <t>Nuestra Señora de Begoña, Calle</t>
  </si>
  <si>
    <t>Nuño Gómez, Calle</t>
  </si>
  <si>
    <t>Oasis, Calle</t>
  </si>
  <si>
    <t>Olas, Calle</t>
  </si>
  <si>
    <t>Ópalo, Calle</t>
  </si>
  <si>
    <t>Oxígeno, Travesía</t>
  </si>
  <si>
    <t>Palomares, Travesía</t>
  </si>
  <si>
    <t>Parvillas Altas, Callejón</t>
  </si>
  <si>
    <t>Pedro Jiménez, Calle</t>
  </si>
  <si>
    <t>Plata, Calle</t>
  </si>
  <si>
    <t>Plata, Travesía</t>
  </si>
  <si>
    <t>Pleamar, Calle</t>
  </si>
  <si>
    <t>Potes, Calle</t>
  </si>
  <si>
    <t>Puerto Lápice, Calle</t>
  </si>
  <si>
    <t>Rubí, Calle</t>
  </si>
  <si>
    <t>Salsipuedes, Calle</t>
  </si>
  <si>
    <t>San Adrián, Calle</t>
  </si>
  <si>
    <t>San Bonifacio, Calle</t>
  </si>
  <si>
    <t>San Neviano, Calle</t>
  </si>
  <si>
    <t>San Teófilo, Calle</t>
  </si>
  <si>
    <t>Santa Cristina, Calle</t>
  </si>
  <si>
    <t>Santa Cristina, Travesía</t>
  </si>
  <si>
    <t>Santa Joaquina de Vedruna, Calle</t>
  </si>
  <si>
    <t>Sargento Barriga, Calle</t>
  </si>
  <si>
    <t>Sulfato, Calle</t>
  </si>
  <si>
    <t>Talco, Calle</t>
  </si>
  <si>
    <t>Terriente, Calle</t>
  </si>
  <si>
    <t>Tortajada, Calle</t>
  </si>
  <si>
    <t>Vargas Heredia, Calle</t>
  </si>
  <si>
    <t>Victorino Bayo, Calle</t>
  </si>
  <si>
    <t>Villastar, Calle</t>
  </si>
  <si>
    <t>Villavendimio, Calle</t>
  </si>
  <si>
    <t>Villaveza, Calle</t>
  </si>
  <si>
    <t>SAN CRISTÓBAL</t>
  </si>
  <si>
    <t>Pinazo, Plaza</t>
  </si>
  <si>
    <t>VILLA VALLECAS</t>
  </si>
  <si>
    <t>CASCO HISTÓRICO DE VALLECAS</t>
  </si>
  <si>
    <t>Alberto Marcos, Calle</t>
  </si>
  <si>
    <t>Altos de Lillo, Calle</t>
  </si>
  <si>
    <t>Altos de Saceruela, Calle</t>
  </si>
  <si>
    <t>Amalia Marcos, Calle</t>
  </si>
  <si>
    <t>Amalia Marcos, Travesía</t>
  </si>
  <si>
    <t>Antonio Chacón, Calle</t>
  </si>
  <si>
    <t>Araujo Costa, Calle</t>
  </si>
  <si>
    <t>Archivo, Calle</t>
  </si>
  <si>
    <t>Arturo Marcos, Calle</t>
  </si>
  <si>
    <t>Bubierca, Calle</t>
  </si>
  <si>
    <t>Cabaña, Calle</t>
  </si>
  <si>
    <t>Caranavajos, Calle</t>
  </si>
  <si>
    <t>Carrasca, Calle</t>
  </si>
  <si>
    <t>Cerro del Carrasco, Calle</t>
  </si>
  <si>
    <t>Colmernar Viejo, Calle</t>
  </si>
  <si>
    <t>Esperanza García, Calle</t>
  </si>
  <si>
    <t>Eulogio Pedrero, Calle</t>
  </si>
  <si>
    <t>Gavia Seca, Travesía</t>
  </si>
  <si>
    <t>Gavia, Travesía</t>
  </si>
  <si>
    <t>Huelga, Calle</t>
  </si>
  <si>
    <t>Javier Burgos, Calle</t>
  </si>
  <si>
    <t>José de la Fuente, Calle</t>
  </si>
  <si>
    <t>Josefina García, Calle</t>
  </si>
  <si>
    <t>Justina de la Fuente, Calle</t>
  </si>
  <si>
    <t>Luis de la Fuente, Calle</t>
  </si>
  <si>
    <t>Lumbrales, Calle</t>
  </si>
  <si>
    <t>Malpica de Tajo, Calle</t>
  </si>
  <si>
    <t>Manolo Caracol, Calle</t>
  </si>
  <si>
    <t>Manuel Cano, Calle</t>
  </si>
  <si>
    <t>Manuel Pavía, Calle</t>
  </si>
  <si>
    <t>María Pérez Medel, Calle</t>
  </si>
  <si>
    <t>Mata del Agua, Calle</t>
  </si>
  <si>
    <t>Matillas, Calle</t>
  </si>
  <si>
    <t>Montes Carpetanos, Calle</t>
  </si>
  <si>
    <t>Montes de Barbanza, Calle</t>
  </si>
  <si>
    <t>Muelle, Calle</t>
  </si>
  <si>
    <t>Nuestra Señora de la Torre, Calle</t>
  </si>
  <si>
    <t>Paso de Villamanrique, Calle</t>
  </si>
  <si>
    <t>Pedrosa Príncipe, Calle</t>
  </si>
  <si>
    <t>Peña Cavero, Calle</t>
  </si>
  <si>
    <t>Peña Cerredo, Calle</t>
  </si>
  <si>
    <t>Peña Nevada, Calle</t>
  </si>
  <si>
    <t>Peña Nueva, Calle</t>
  </si>
  <si>
    <t>Peña Rivera, Calle</t>
  </si>
  <si>
    <t>Peña Sorrapia, Calle</t>
  </si>
  <si>
    <t>Peña Veiga, Calle</t>
  </si>
  <si>
    <t>Peñas del Castillo, Calle</t>
  </si>
  <si>
    <t>Peñas Largas, Calle</t>
  </si>
  <si>
    <t>Pico Beriaín, Calle</t>
  </si>
  <si>
    <t>Pico Chilegua, Calle</t>
  </si>
  <si>
    <t>Pico de la Brújula, Calle</t>
  </si>
  <si>
    <t>Pico Espiguete, Calle</t>
  </si>
  <si>
    <t>Pico Montánchez, Calle</t>
  </si>
  <si>
    <t>Polvorines, Camino</t>
  </si>
  <si>
    <t>Porriñas, Ronda</t>
  </si>
  <si>
    <t>Pozo del Tío Raimundo, Camino</t>
  </si>
  <si>
    <t>Pradillo Herrero, Camino</t>
  </si>
  <si>
    <t>Puentelarrá, Calle</t>
  </si>
  <si>
    <t>Puerto de Benasque, Calle</t>
  </si>
  <si>
    <t>Puerto de Galapagar, Calle</t>
  </si>
  <si>
    <t>Puerto de Lumbreras, Calle</t>
  </si>
  <si>
    <t>Puerto de Ory, Plaza</t>
  </si>
  <si>
    <t>Puerto de Used, Calle</t>
  </si>
  <si>
    <t>Puerto del Escudo, Calle</t>
  </si>
  <si>
    <t>Revoltosa, Calle</t>
  </si>
  <si>
    <t>Rosilla, Plaza</t>
  </si>
  <si>
    <t>San Juan de la Peña, Calle</t>
  </si>
  <si>
    <t>Santa María Salomé, Calle</t>
  </si>
  <si>
    <t>Serranía de Ronda, Calle</t>
  </si>
  <si>
    <t>Sierra Alta, Calle</t>
  </si>
  <si>
    <t>Sierra de Arla, Calle</t>
  </si>
  <si>
    <t>Sierra de Bobia, Calle</t>
  </si>
  <si>
    <t>Sierra de Encinares, Calle</t>
  </si>
  <si>
    <t>Sierra de Engarcerán, Calle</t>
  </si>
  <si>
    <t>Sierra de Gor, Calle</t>
  </si>
  <si>
    <t>Sierra de Guadalupe, Travesía</t>
  </si>
  <si>
    <t>Sierra del Brezo, Calle</t>
  </si>
  <si>
    <t>Sierra del Eje, Calle</t>
  </si>
  <si>
    <t>Sierra del Sabiñar, Calle</t>
  </si>
  <si>
    <t>Sierra Espuña, Calle</t>
  </si>
  <si>
    <t>Sierra Mira, Calle</t>
  </si>
  <si>
    <t>Sierra Montilla, Calle</t>
  </si>
  <si>
    <t>Sierra Morena, Calle</t>
  </si>
  <si>
    <t>Sierra Santos, Calle</t>
  </si>
  <si>
    <t>Suertes, Ronda</t>
  </si>
  <si>
    <t>Tiedra, Calle</t>
  </si>
  <si>
    <t>Timoteo Martín, Calle</t>
  </si>
  <si>
    <t>Torre de Juan Abad, Calle</t>
  </si>
  <si>
    <t>Torredonjimeno, Calle</t>
  </si>
  <si>
    <t>Valdesaz, Calle</t>
  </si>
  <si>
    <t>Villacampa, Calle</t>
  </si>
  <si>
    <t>Vírgen de los Remedios, Calle</t>
  </si>
  <si>
    <t>Acceso      de      la      Avda.      del Mediterráneo    a    C/    Real    de
Arganda</t>
  </si>
  <si>
    <t>Acceso   de   la   Crta.   Vicálvaro-
Vallecas      a      la      Avda.      del Mediterráneo</t>
  </si>
  <si>
    <t>Cruces       de       Valdehernando,
Camino</t>
  </si>
  <si>
    <t>Diego Olivera Victorio, Calle</t>
  </si>
  <si>
    <t>Enrique de Mesa, Plaza</t>
  </si>
  <si>
    <t>Vallecas a Vicálvaro, Camino</t>
  </si>
  <si>
    <t>VICÁLVARO</t>
  </si>
  <si>
    <t>Ambroz, Travesía</t>
  </si>
  <si>
    <t>Ceres, Plaza</t>
  </si>
  <si>
    <t>Clavijo, Calle</t>
  </si>
  <si>
    <t>Cruces, Camino</t>
  </si>
  <si>
    <t>Lago Van, Calle</t>
  </si>
  <si>
    <t>Sacrificio, Travesía</t>
  </si>
  <si>
    <t>San Eudaldo, Calle</t>
  </si>
  <si>
    <t>San Filemón, Calle</t>
  </si>
  <si>
    <t>Vereda del Pinar, Calle</t>
  </si>
  <si>
    <t>Villajimena, Calle</t>
  </si>
  <si>
    <t>CASCO HISTÓRICO DE VICÁLVARO</t>
  </si>
  <si>
    <t>Alcácer Tejares, Calle</t>
  </si>
  <si>
    <t>Barca, Calle</t>
  </si>
  <si>
    <t>Boyer, Calle</t>
  </si>
  <si>
    <t>Canteras de Tilli, Calle</t>
  </si>
  <si>
    <t>Caños de San Pedro, Calle</t>
  </si>
  <si>
    <t>Casón de Comedias, Calle</t>
  </si>
  <si>
    <t>Castellana, Calle</t>
  </si>
  <si>
    <t>Condesa de la Vega del Pozo, Calle</t>
  </si>
  <si>
    <t>Cristo de la Guía, Calle</t>
  </si>
  <si>
    <t>Cruz de la Misa, Calle</t>
  </si>
  <si>
    <t>Duque del Sevillano, Calle</t>
  </si>
  <si>
    <t>Galeotes, Calle</t>
  </si>
  <si>
    <t>Gallegos, Calle</t>
  </si>
  <si>
    <t>Hidrocivil, Calle</t>
  </si>
  <si>
    <t>Jardín de la Duquesa, Calle</t>
  </si>
  <si>
    <t>Juego de Bolos, Calle</t>
  </si>
  <si>
    <t>Lago Balatón, Calle</t>
  </si>
  <si>
    <t>Lago Como, Calle</t>
  </si>
  <si>
    <t>Lago Eire, Calle</t>
  </si>
  <si>
    <t>Lago Enara, Calle</t>
  </si>
  <si>
    <t>Lago Leman, Calle</t>
  </si>
  <si>
    <t>Lago Sanabria, Calle</t>
  </si>
  <si>
    <t>Lago Titicaca, Calle</t>
  </si>
  <si>
    <t>Niño, Calle</t>
  </si>
  <si>
    <t>Paraíso, Calle</t>
  </si>
  <si>
    <t>Prat, Calle</t>
  </si>
  <si>
    <t>Rastro, Calle</t>
  </si>
  <si>
    <t>Rincón de la Solana, Calle</t>
  </si>
  <si>
    <t>Tenería, Calle</t>
  </si>
  <si>
    <t>Villacarlos, Calle</t>
  </si>
  <si>
    <t>Villacid de Campos, Calle</t>
  </si>
  <si>
    <t>Villalcampo, Calle</t>
  </si>
  <si>
    <t>Villardondiego, Calle</t>
  </si>
  <si>
    <t>Vírgen de la Antigua, Calle</t>
  </si>
  <si>
    <t>SAN BLAS</t>
  </si>
  <si>
    <t>Abanico, Calle</t>
  </si>
  <si>
    <t>Aguja, Calle</t>
  </si>
  <si>
    <t>Bisutería, Calle</t>
  </si>
  <si>
    <t>Brocado, Calle</t>
  </si>
  <si>
    <t>Carrocería, Calle</t>
  </si>
  <si>
    <t>Cerrajería, Calle</t>
  </si>
  <si>
    <t>Ebanistería, Calle</t>
  </si>
  <si>
    <t>Encajeras, Calle</t>
  </si>
  <si>
    <t>Grifería, Calle</t>
  </si>
  <si>
    <t>Herrería, Calle</t>
  </si>
  <si>
    <t>Hojalatería, Calle</t>
  </si>
  <si>
    <t>Lenceros, Calle</t>
  </si>
  <si>
    <t>Modistas, Calle</t>
  </si>
  <si>
    <t>Sastres, Calle</t>
  </si>
  <si>
    <t>Siderurgia, Calle</t>
  </si>
  <si>
    <t>Tornillería, Calle</t>
  </si>
  <si>
    <t>Trefilería, Calle</t>
  </si>
  <si>
    <t>Cartago, Calle</t>
  </si>
  <si>
    <t>Enrique López, Calle</t>
  </si>
  <si>
    <t>Guadalajara, Calle</t>
  </si>
  <si>
    <t>Hilario Peñasco, Calle</t>
  </si>
  <si>
    <t>Ignacio García, Calle</t>
  </si>
  <si>
    <t>José Cano Heredia, Calle</t>
  </si>
  <si>
    <t>Marquesado de Santa Marta, Calle</t>
  </si>
  <si>
    <t>Párroco Luis Calleja, Plaza</t>
  </si>
  <si>
    <t>Raza, Calle</t>
  </si>
  <si>
    <t>Ribadumia, Calle</t>
  </si>
  <si>
    <t>San Herculano, Calle</t>
  </si>
  <si>
    <t>San Rosendo, Calle</t>
  </si>
  <si>
    <t>Sílfide, Calle</t>
  </si>
  <si>
    <t>Víctor González, Calle</t>
  </si>
  <si>
    <t>HELLÍN</t>
  </si>
  <si>
    <t>Arcentales, Glorieta</t>
  </si>
  <si>
    <t>Alambique, Calle</t>
  </si>
  <si>
    <t>Artífices, Calle</t>
  </si>
  <si>
    <t>Castroverde, Calle</t>
  </si>
  <si>
    <t>Desdre, Calle</t>
  </si>
  <si>
    <t>Destilerías, Calle</t>
  </si>
  <si>
    <t>Glasgow, Calle</t>
  </si>
  <si>
    <t>Hungría, Calle</t>
  </si>
  <si>
    <t>Junquera, Calle</t>
  </si>
  <si>
    <t>Mampostería, Calle</t>
  </si>
  <si>
    <t>Muelas del Pan, Calle</t>
  </si>
  <si>
    <t>Ninaes, Calle</t>
  </si>
  <si>
    <t>Nuremberg, Calle</t>
  </si>
  <si>
    <t>Palanquinos, Calle</t>
  </si>
  <si>
    <t>Pedralba, Calle</t>
  </si>
  <si>
    <t>Pego, Calle</t>
  </si>
  <si>
    <t>Ribadelago, Calle</t>
  </si>
  <si>
    <t>Riga, Calle</t>
  </si>
  <si>
    <t>Rimini, Calle</t>
  </si>
  <si>
    <t>Rioconejos, Calle</t>
  </si>
  <si>
    <t>Sarre, Calle</t>
  </si>
  <si>
    <t>Sayago, Calle</t>
  </si>
  <si>
    <t>Tardobispo, Calle</t>
  </si>
  <si>
    <t>Toscana, Calle</t>
  </si>
  <si>
    <t>Vidriales, Calle</t>
  </si>
  <si>
    <t>Agosto, Calle</t>
  </si>
  <si>
    <t>Aguaviva, Calle</t>
  </si>
  <si>
    <t>Alcalde Luis Silvela, Calle</t>
  </si>
  <si>
    <t>Aragón, Avenida</t>
  </si>
  <si>
    <t>Aramayona, Calle</t>
  </si>
  <si>
    <t>Arrastaria, Calle</t>
  </si>
  <si>
    <t>Arrastería, Travesía</t>
  </si>
  <si>
    <t>Cinco, Calle</t>
  </si>
  <si>
    <t>Coslada, Camino</t>
  </si>
  <si>
    <t>Cuatro (Ciudad Pegaso), Calle</t>
  </si>
  <si>
    <t>Eisenhower, Plaza</t>
  </si>
  <si>
    <t>Fin de Semana, Avenida</t>
  </si>
  <si>
    <t>Hispanidad, Avenida</t>
  </si>
  <si>
    <t>Ingeniero Alfonso Peña Boeuf, Avenida</t>
  </si>
  <si>
    <t>Ingeniero Conde de Torroja, Avenida</t>
  </si>
  <si>
    <t>Ingenieros Hermanos Granda, Avenida</t>
  </si>
  <si>
    <t>Mayor de Ciudad Pegaso, Plaza</t>
  </si>
  <si>
    <t>Sin Definir 13</t>
  </si>
  <si>
    <t>Tres, Avenida</t>
  </si>
  <si>
    <t>Tres, Calle</t>
  </si>
  <si>
    <t>Verano, Plaza</t>
  </si>
  <si>
    <t>Acceso a la C. Deportiva (Estadio "La Peineta")</t>
  </si>
  <si>
    <t>Albania, Calle</t>
  </si>
  <si>
    <t>Alpes, Calle</t>
  </si>
  <si>
    <t>Aquitania, Calle</t>
  </si>
  <si>
    <t>Borgoña, Calle</t>
  </si>
  <si>
    <t>Bretaña, Calle</t>
  </si>
  <si>
    <t>Butrón, Calle</t>
  </si>
  <si>
    <t>Calatañazor, Calle</t>
  </si>
  <si>
    <t>Carlos III, Travesía</t>
  </si>
  <si>
    <t>Catania, Calle</t>
  </si>
  <si>
    <t>Cracovia, Calle</t>
  </si>
  <si>
    <t>Elba, Calle</t>
  </si>
  <si>
    <t>Estocolmo, Calle</t>
  </si>
  <si>
    <t>Finlandia, Calle</t>
  </si>
  <si>
    <t>Liverpool, Calle</t>
  </si>
  <si>
    <t>Manchester, Calle</t>
  </si>
  <si>
    <t>Marsella, Calle</t>
  </si>
  <si>
    <t>Moscú, Calle</t>
  </si>
  <si>
    <t>Oslo, Calle</t>
  </si>
  <si>
    <t>Ronda, Travesía</t>
  </si>
  <si>
    <t>San Blas a Coslada, Carretera</t>
  </si>
  <si>
    <t>San Petersburgo, Calle</t>
  </si>
  <si>
    <t>Siracusa, Calle</t>
  </si>
  <si>
    <t>Suiza, Calle</t>
  </si>
  <si>
    <t>Vicálvaro a Coslada, Carretera</t>
  </si>
  <si>
    <t>Vicálvaro-Alameda, Camino</t>
  </si>
  <si>
    <t>Zagreb, Calle</t>
  </si>
  <si>
    <t>Arévalo Lara, Calle</t>
  </si>
  <si>
    <t>Doctor Zamenhof, Calle</t>
  </si>
  <si>
    <t>Doña Juana I de Castilla, Calle</t>
  </si>
  <si>
    <t>Felipe Juvara, Puente</t>
  </si>
  <si>
    <t>Francisco de las Cabezas, Glorieta</t>
  </si>
  <si>
    <t>Juan Rizi, Calle</t>
  </si>
  <si>
    <t>Martínez Molina, Calle</t>
  </si>
  <si>
    <t>Orizaba, Calle</t>
  </si>
  <si>
    <t>Pastrana, Calle</t>
  </si>
  <si>
    <t>Puente Trancos, Camino</t>
  </si>
  <si>
    <t>Puerto de Vallarta, Calle</t>
  </si>
  <si>
    <t>Quinta de los Molinos, Camino</t>
  </si>
  <si>
    <t>Río Matarraña, Calle</t>
  </si>
  <si>
    <t>Riobamba, Calle</t>
  </si>
  <si>
    <t>Rodríguez Ayuso, Calle</t>
  </si>
  <si>
    <t>Sánchez Díaz, Calle</t>
  </si>
  <si>
    <t>Siro Muela, Calle</t>
  </si>
  <si>
    <t>Tegucigalpa, Calle</t>
  </si>
  <si>
    <t>Apolo, Calle</t>
  </si>
  <si>
    <t>Argos, Calle</t>
  </si>
  <si>
    <t>Bormonia, Calle</t>
  </si>
  <si>
    <t>Cangas de Narcea, Calle</t>
  </si>
  <si>
    <t>Carlos V, Calle</t>
  </si>
  <si>
    <t>Castropol, Calle</t>
  </si>
  <si>
    <t>Caunedo, Calle</t>
  </si>
  <si>
    <t>Egipto, Calle</t>
  </si>
  <si>
    <t>Epifanía, Calle</t>
  </si>
  <si>
    <t>Esculano, Calle</t>
  </si>
  <si>
    <t>Estigia, Calle</t>
  </si>
  <si>
    <t>Fernando VII, calle</t>
  </si>
  <si>
    <t>Inocenta de Mesa, Calle</t>
  </si>
  <si>
    <t>Isaac Jiménez, Calle</t>
  </si>
  <si>
    <t>Isandro, Calle</t>
  </si>
  <si>
    <t>Jaime Hermida, Calle</t>
  </si>
  <si>
    <t>José Cubero "El Yiyo", Calle</t>
  </si>
  <si>
    <t>José de Blas, Calle</t>
  </si>
  <si>
    <t>Laviana, Calle</t>
  </si>
  <si>
    <t>Llanes, Calle</t>
  </si>
  <si>
    <t>Luis Sánchez Zorrilla, Calle</t>
  </si>
  <si>
    <t>Mieres, Calle</t>
  </si>
  <si>
    <t>Miguel Fleta, Calle</t>
  </si>
  <si>
    <t>Movinda, Calle</t>
  </si>
  <si>
    <t>Nacimiento, Calle</t>
  </si>
  <si>
    <t>Néctar, Calle</t>
  </si>
  <si>
    <t>Portal, Calle</t>
  </si>
  <si>
    <t>Pravia, Calle</t>
  </si>
  <si>
    <t>Ribadesella, Calle</t>
  </si>
  <si>
    <t>Siero, Calle</t>
  </si>
  <si>
    <t>Tracia, Calle</t>
  </si>
  <si>
    <t>Yanguas, Calle</t>
  </si>
  <si>
    <t>Yeste, Calle</t>
  </si>
  <si>
    <t>Yuncos, Calle</t>
  </si>
  <si>
    <t>Zalamea, Calle</t>
  </si>
  <si>
    <t>Zamudio, Calle</t>
  </si>
  <si>
    <t>Zarzosa, Calle</t>
  </si>
  <si>
    <t>Zubía, Calle</t>
  </si>
  <si>
    <t>Zuera, Calle</t>
  </si>
  <si>
    <t>Zurgena, Calle</t>
  </si>
  <si>
    <t>Acceso  de  la  Avda.  de  Ámerica  a  C/ Cañada Real de Merindades</t>
  </si>
  <si>
    <t>Acceso  de  la  Avda.  de  Hispanidad  a  C/
Ariadna</t>
  </si>
  <si>
    <t>Acceso de  la Avda.  de la  Hispanidad   a
Avda. de Aragón</t>
  </si>
  <si>
    <t>Acceso  de  la  Avda.  de  la  Hispanidad  a
Avda. de Ámerica</t>
  </si>
  <si>
    <t>Aeropuerto       de       Barajas       (Avda.
Hispanidad), Acceso</t>
  </si>
  <si>
    <t>Aeropuerto, Camino</t>
  </si>
  <si>
    <t>Ariadna, Calle</t>
  </si>
  <si>
    <t>Arroyo de Rejas, Calle</t>
  </si>
  <si>
    <t>Barajas (Aeorpuerto)</t>
  </si>
  <si>
    <t>Barbadillo, Calle</t>
  </si>
  <si>
    <t>Bugedo, Calle</t>
  </si>
  <si>
    <t>Cáncer, Calle</t>
  </si>
  <si>
    <t>Cañada Real de Merinas, Calle</t>
  </si>
  <si>
    <t>Capricornio, Calle</t>
  </si>
  <si>
    <t>Castrobarto, Calle</t>
  </si>
  <si>
    <t>Circunvalación de Iberia, Carretera</t>
  </si>
  <si>
    <t>Coslada a Rejas, Camino</t>
  </si>
  <si>
    <t>Cuartel, Camino</t>
  </si>
  <si>
    <t>Monte Parnaso, Calle</t>
  </si>
  <si>
    <t>Particular, Camino</t>
  </si>
  <si>
    <t>Saturno, Calle</t>
  </si>
  <si>
    <t>Servicio Barajas, Carretera</t>
  </si>
  <si>
    <t>ALAMEDA DE OSUNA</t>
  </si>
  <si>
    <t>Benito Monfort, Calle</t>
  </si>
  <si>
    <t>Brezos, Calle</t>
  </si>
  <si>
    <t>Catamarán, Calle</t>
  </si>
  <si>
    <t>Fuente del Pavo, Calle</t>
  </si>
  <si>
    <t>Fuente, Callejón</t>
  </si>
  <si>
    <t>Góndola, Calle</t>
  </si>
  <si>
    <t>Jardines de Aranjuez, Calle</t>
  </si>
  <si>
    <t>La Rioja, Travesía</t>
  </si>
  <si>
    <t>Piragua, Calle</t>
  </si>
  <si>
    <t>Vicálvaro, Callejón</t>
  </si>
  <si>
    <t>CASCO HISTÓRICO DE BARAJAS</t>
  </si>
  <si>
    <t>Algemesí, Calle</t>
  </si>
  <si>
    <t>Alhóndiga, Calle</t>
  </si>
  <si>
    <t>Anguita, Calle</t>
  </si>
  <si>
    <t>Aries, Calle</t>
  </si>
  <si>
    <t>Ayerbe, Calle</t>
  </si>
  <si>
    <t>Barrio de Camarillas, Calle</t>
  </si>
  <si>
    <t>Benítez, Calle</t>
  </si>
  <si>
    <t>Botica, Calle</t>
  </si>
  <si>
    <t>Caldera, Calle</t>
  </si>
  <si>
    <t>Camarillas, Calle</t>
  </si>
  <si>
    <t>Canal de Suez, Pasaje</t>
  </si>
  <si>
    <t>Cometa, Calle</t>
  </si>
  <si>
    <t>Constelación, Calle</t>
  </si>
  <si>
    <t>Doblada, Calle</t>
  </si>
  <si>
    <t>Doblón, Calle</t>
  </si>
  <si>
    <t>Duque, Calle</t>
  </si>
  <si>
    <t>Empedrada, Calle</t>
  </si>
  <si>
    <t>Fraguas, Calle</t>
  </si>
  <si>
    <t>Fuente de Torrejona, Calle</t>
  </si>
  <si>
    <t>Géminis, Calle</t>
  </si>
  <si>
    <t>Gonzalo de Céspedes, Calle</t>
  </si>
  <si>
    <t>Iberia, Calle</t>
  </si>
  <si>
    <t>Jerez de los Caballeros, Calle</t>
  </si>
  <si>
    <t>Jubilado, Plaza</t>
  </si>
  <si>
    <t>Leonor Cortina, Calle</t>
  </si>
  <si>
    <t>Marte, Calle</t>
  </si>
  <si>
    <t>Nuestra Señora de Araceli, Calle</t>
  </si>
  <si>
    <t>Orión, Calle</t>
  </si>
  <si>
    <t>Pajarones, Calle</t>
  </si>
  <si>
    <t>Pilares, Plaza</t>
  </si>
  <si>
    <t>Planeta, Calle</t>
  </si>
  <si>
    <t>Poderosas, Calle</t>
  </si>
  <si>
    <t>San Sinforiano, Calle</t>
  </si>
  <si>
    <t>Santa Dorotea, Calle</t>
  </si>
  <si>
    <t>Tres Esquinas, Plaza</t>
  </si>
  <si>
    <t>Trópico, Calle</t>
  </si>
  <si>
    <t>Urano, Calle</t>
  </si>
  <si>
    <t>Venus, Calle</t>
  </si>
  <si>
    <t>Zodíaco, Calle</t>
  </si>
  <si>
    <t>Bahía de Santa Pola, Calle</t>
  </si>
  <si>
    <t>Bande, Calle</t>
  </si>
  <si>
    <t>Barcarrota, Calle</t>
  </si>
  <si>
    <t>Basella, Calle</t>
  </si>
  <si>
    <t>Benifayó, Calle</t>
  </si>
  <si>
    <t>Benisoda, Calle</t>
  </si>
  <si>
    <t>Benuza, Calle</t>
  </si>
  <si>
    <t>Bielsa, Calle</t>
  </si>
  <si>
    <t>Blancafort, Calle</t>
  </si>
  <si>
    <t>Bornos, Calle</t>
  </si>
  <si>
    <t>Doce Estrellas, Paseo</t>
  </si>
  <si>
    <t>Edimburgo, Glorieta</t>
  </si>
  <si>
    <t>Hamburgo, Glorieta</t>
  </si>
  <si>
    <t>Primavera, Paseo</t>
  </si>
  <si>
    <t>Recinto Ferial de Juan Carlos I</t>
  </si>
  <si>
    <t>Ribera del Sena, Calle</t>
  </si>
  <si>
    <t>Río Urubamba, Glorieta</t>
  </si>
  <si>
    <t>TIMÓN</t>
  </si>
  <si>
    <t>Agramunt, Calle</t>
  </si>
  <si>
    <t>Aguadulce, Calle</t>
  </si>
  <si>
    <t>Aire, Calle</t>
  </si>
  <si>
    <t>Alhaurín, Calle</t>
  </si>
  <si>
    <t>Arcadia, Calle</t>
  </si>
  <si>
    <t>Argamasilla, Calle</t>
  </si>
  <si>
    <t>Arroyo del Tesoro, Calle</t>
  </si>
  <si>
    <t>Arroyomolinos, Calle</t>
  </si>
  <si>
    <t>Autogiro, Travesía</t>
  </si>
  <si>
    <t>Calderón, Calle</t>
  </si>
  <si>
    <t>Cementerio Nuevo, Carretera</t>
  </si>
  <si>
    <t>Monzón, Calle</t>
  </si>
  <si>
    <t>Muro, Calle</t>
  </si>
  <si>
    <t>Playa de San Lorenzo, GlorietaBarajas</t>
  </si>
  <si>
    <t>San Estanislao, Calle</t>
  </si>
  <si>
    <t>Acceso  de  la  Avda.  de  Hispanidad  a  C/ Ariadna</t>
  </si>
  <si>
    <t>Acceso de  la Avda.  de la  Hispanidad  a Avda. de Aragón</t>
  </si>
  <si>
    <t>Acceso  de  la  Avda.  de  la  Hispanidad  a Avda. de Ámerica</t>
  </si>
  <si>
    <t>Aeropuerto  de  Barajas (Avda. Hispanidad), Acceso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</si>
</sst>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"/>
  </numFmts>
  <fonts count="10" x14ac:knownFonts="1">
    <font>
      <sz val="11"/>
      <color theme="1"/>
      <name val="Calibri"/>
      <scheme val="minor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1"/>
      <color theme="1"/>
      <name val="Calibri"/>
      <family val="2"/>
    </font>
    <font>
      <i/>
      <sz val="16"/>
      <color theme="1"/>
      <name val="Calibri"/>
      <family val="2"/>
    </font>
    <font>
      <sz val="11"/>
      <name val="Calibri"/>
      <family val="2"/>
    </font>
    <font>
      <sz val="16"/>
      <color rgb="FF000000"/>
      <name val="Calibri"/>
      <family val="2"/>
    </font>
    <font>
      <i/>
      <sz val="11"/>
      <color theme="1"/>
      <name val="Calibri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rgb="FF92CDDC"/>
        <bgColor rgb="FF92CDDC"/>
      </patternFill>
    </fill>
    <fill>
      <patternFill patternType="solid">
        <fgColor theme="0"/>
        <bgColor theme="0"/>
      </patternFill>
    </fill>
    <fill>
      <patternFill patternType="solid">
        <fgColor rgb="FFF6F0EA"/>
        <bgColor rgb="FFF6F0EA"/>
      </patternFill>
    </fill>
    <fill>
      <patternFill patternType="solid">
        <fgColor rgb="FFC2D69B"/>
        <bgColor rgb="FFC2D69B"/>
      </patternFill>
    </fill>
    <fill>
      <patternFill patternType="solid">
        <fgColor rgb="FFF2F2F2"/>
        <bgColor rgb="FFF2F2F2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3" fontId="6" fillId="0" borderId="1" xfId="0" applyNumberFormat="1" applyFont="1" applyBorder="1" applyAlignment="1">
      <alignment horizontal="center" vertical="center" shrinkToFit="1"/>
    </xf>
    <xf numFmtId="3" fontId="2" fillId="0" borderId="1" xfId="0" applyNumberFormat="1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shrinkToFit="1"/>
    </xf>
    <xf numFmtId="1" fontId="6" fillId="0" borderId="1" xfId="0" applyNumberFormat="1" applyFont="1" applyBorder="1" applyAlignment="1">
      <alignment horizontal="center" vertical="center" shrinkToFit="1"/>
    </xf>
    <xf numFmtId="1" fontId="2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2" fillId="0" borderId="3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8" fillId="6" borderId="2" xfId="0" applyFont="1" applyFill="1" applyBorder="1" applyAlignment="1">
      <alignment horizontal="left" vertical="center" shrinkToFit="1"/>
    </xf>
    <xf numFmtId="0" fontId="8" fillId="6" borderId="1" xfId="0" applyFont="1" applyFill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1" fillId="6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left" vertical="center" shrinkToFit="1"/>
    </xf>
    <xf numFmtId="0" fontId="9" fillId="7" borderId="1" xfId="0" applyFont="1" applyFill="1" applyBorder="1" applyAlignment="1">
      <alignment horizontal="left" vertical="center" shrinkToFit="1"/>
    </xf>
    <xf numFmtId="0" fontId="2" fillId="0" borderId="0" xfId="0" applyFont="1" applyAlignment="1">
      <alignment horizontal="left" vertical="center" shrinkToFit="1"/>
    </xf>
    <xf numFmtId="0" fontId="1" fillId="3" borderId="3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5" fillId="0" borderId="7" xfId="0" applyFont="1" applyBorder="1"/>
    <xf numFmtId="0" fontId="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" fontId="2" fillId="4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lang="es-ES" sz="3200" b="1" i="0">
                <a:solidFill>
                  <a:srgbClr val="757575"/>
                </a:solidFill>
                <a:latin typeface="+mn-lt"/>
              </a:rPr>
              <a:t>1.1 PALACIO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D07-A643-8BEE-48067C4CF9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D07-A643-8BEE-48067C4CF9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D07-A643-8BEE-48067C4CF9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D07-A643-8BEE-48067C4CF93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D07-A643-8BEE-48067C4CF9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D07-A643-8BEE-48067C4CF93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D07-A643-8BEE-48067C4CF93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D07-A643-8BEE-48067C4CF93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D07-A643-8BEE-48067C4CF93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D07-A643-8BEE-48067C4CF93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D07-A643-8BEE-48067C4CF93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VIARIO'!$E$2:$E$12</c:f>
              <c:strCache>
                <c:ptCount val="11"/>
                <c:pt idx="0">
                  <c:v>Ligustrum japonicum</c:v>
                </c:pt>
                <c:pt idx="1">
                  <c:v>Styphnolobium japonicum</c:v>
                </c:pt>
                <c:pt idx="2">
                  <c:v>Platanus x hybrida</c:v>
                </c:pt>
                <c:pt idx="3">
                  <c:v>Pyrus calleryana 'Chanticleer'</c:v>
                </c:pt>
                <c:pt idx="4">
                  <c:v>Cercis siliquastrum</c:v>
                </c:pt>
                <c:pt idx="5">
                  <c:v>Robinia pseudoacacia</c:v>
                </c:pt>
                <c:pt idx="6">
                  <c:v>Ulmus pumila</c:v>
                </c:pt>
                <c:pt idx="7">
                  <c:v>Gleditsia triacanthos</c:v>
                </c:pt>
                <c:pt idx="8">
                  <c:v>Acer buergerianum</c:v>
                </c:pt>
                <c:pt idx="9">
                  <c:v>Aesculus hippocastanum</c:v>
                </c:pt>
                <c:pt idx="10">
                  <c:v>Otras</c:v>
                </c:pt>
              </c:strCache>
            </c:strRef>
          </c:cat>
          <c:val>
            <c:numRef>
              <c:f>'ARBOLADO VIARIO'!$G$2:$G$12</c:f>
              <c:numCache>
                <c:formatCode>_-* #,##0.00_-;\-* #,##0.00_-;_-* "-"??_-;_-@</c:formatCode>
                <c:ptCount val="11"/>
                <c:pt idx="0">
                  <c:v>24.351297405189619</c:v>
                </c:pt>
                <c:pt idx="1">
                  <c:v>15.768463073852296</c:v>
                </c:pt>
                <c:pt idx="2">
                  <c:v>15.036593479707252</c:v>
                </c:pt>
                <c:pt idx="3">
                  <c:v>4.324683965402528</c:v>
                </c:pt>
                <c:pt idx="4">
                  <c:v>3.8589487691284097</c:v>
                </c:pt>
                <c:pt idx="5">
                  <c:v>3.5262807717897537</c:v>
                </c:pt>
                <c:pt idx="6">
                  <c:v>3.3932135728542914</c:v>
                </c:pt>
                <c:pt idx="7">
                  <c:v>3.1936127744510978</c:v>
                </c:pt>
                <c:pt idx="8">
                  <c:v>2.5948103792415171</c:v>
                </c:pt>
                <c:pt idx="9">
                  <c:v>2.328675981370592</c:v>
                </c:pt>
                <c:pt idx="10">
                  <c:v>21.62341982701264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07-A643-8BEE-48067C4C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2.4 LEGAZPI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A2D-164E-9C73-18B196921F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A2D-164E-9C73-18B196921F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A2D-164E-9C73-18B196921F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A2D-164E-9C73-18B196921F3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A2D-164E-9C73-18B196921F3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A2D-164E-9C73-18B196921F3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A2D-164E-9C73-18B196921F3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A2D-164E-9C73-18B196921F3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A2D-164E-9C73-18B196921F3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A2D-164E-9C73-18B196921F3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A2D-164E-9C73-18B196921F3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VIARIO'!$E$110:$E$120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Celtis australis</c:v>
                </c:pt>
                <c:pt idx="3">
                  <c:v>Prunus cesarifera var. pisardii</c:v>
                </c:pt>
                <c:pt idx="4">
                  <c:v>Pyrus calleryana</c:v>
                </c:pt>
                <c:pt idx="5">
                  <c:v>Ulmus pumila</c:v>
                </c:pt>
                <c:pt idx="6">
                  <c:v>Acer negundo</c:v>
                </c:pt>
                <c:pt idx="7">
                  <c:v>Platanus x hispanica</c:v>
                </c:pt>
                <c:pt idx="8">
                  <c:v>Tilia platyphyllos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VIARIO'!$G$110:$G$120</c:f>
              <c:numCache>
                <c:formatCode>_-* #,##0.00_-;\-* #,##0.00_-;_-* "-"??_-;_-@</c:formatCode>
                <c:ptCount val="11"/>
                <c:pt idx="0">
                  <c:v>25.850785340314136</c:v>
                </c:pt>
                <c:pt idx="1">
                  <c:v>12.303664921465968</c:v>
                </c:pt>
                <c:pt idx="2">
                  <c:v>11.845549738219896</c:v>
                </c:pt>
                <c:pt idx="3">
                  <c:v>10.340314136125654</c:v>
                </c:pt>
                <c:pt idx="4">
                  <c:v>6.6753926701570681</c:v>
                </c:pt>
                <c:pt idx="5">
                  <c:v>5.9554973821989527</c:v>
                </c:pt>
                <c:pt idx="6">
                  <c:v>3.7303664921465969</c:v>
                </c:pt>
                <c:pt idx="7">
                  <c:v>3.337696335078534</c:v>
                </c:pt>
                <c:pt idx="8">
                  <c:v>2.8141361256544504</c:v>
                </c:pt>
                <c:pt idx="9">
                  <c:v>2.4869109947643979</c:v>
                </c:pt>
                <c:pt idx="10">
                  <c:v>14.659685863874346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2D-164E-9C73-18B19692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15.9 COSTILLARES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D8C-1949-BFF1-EEFF088A66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D8C-1949-BFF1-EEFF088A66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D8C-1949-BFF1-EEFF088A66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D8C-1949-BFF1-EEFF088A66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D8C-1949-BFF1-EEFF088A66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D8C-1949-BFF1-EEFF088A660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D8C-1949-BFF1-EEFF088A660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D8C-1949-BFF1-EEFF088A660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D8C-1949-BFF1-EEFF088A660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D8C-1949-BFF1-EEFF088A660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D8C-1949-BFF1-EEFF088A66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VIARIO'!$E$1190:$E$1200</c:f>
              <c:strCache>
                <c:ptCount val="11"/>
                <c:pt idx="0">
                  <c:v>Platanus x hybrida</c:v>
                </c:pt>
                <c:pt idx="1">
                  <c:v>Pinus pinea</c:v>
                </c:pt>
                <c:pt idx="2">
                  <c:v>Acer pseudoplatanus</c:v>
                </c:pt>
                <c:pt idx="3">
                  <c:v>Acer negundo</c:v>
                </c:pt>
                <c:pt idx="4">
                  <c:v>Ulmus pumila</c:v>
                </c:pt>
                <c:pt idx="5">
                  <c:v>Melia azedarach</c:v>
                </c:pt>
                <c:pt idx="6">
                  <c:v>Robinia pseudoacacia</c:v>
                </c:pt>
                <c:pt idx="7">
                  <c:v>Catalpa bignonioides</c:v>
                </c:pt>
                <c:pt idx="8">
                  <c:v>Celtis australis</c:v>
                </c:pt>
                <c:pt idx="9">
                  <c:v>Fraxinus excelsior</c:v>
                </c:pt>
                <c:pt idx="10">
                  <c:v>Otras</c:v>
                </c:pt>
              </c:strCache>
            </c:strRef>
          </c:cat>
          <c:val>
            <c:numRef>
              <c:f>'ARBOLADO VIARIO'!$G$1190:$G$1200</c:f>
              <c:numCache>
                <c:formatCode>_-* #,##0.00_-;\-* #,##0.00_-;_-* "-"??_-;_-@</c:formatCode>
                <c:ptCount val="11"/>
                <c:pt idx="0">
                  <c:v>41.703193487789605</c:v>
                </c:pt>
                <c:pt idx="1">
                  <c:v>17.28240450845335</c:v>
                </c:pt>
                <c:pt idx="2">
                  <c:v>8.2028804007514093</c:v>
                </c:pt>
                <c:pt idx="3">
                  <c:v>7.451471509079524</c:v>
                </c:pt>
                <c:pt idx="4">
                  <c:v>5.6981840951784593</c:v>
                </c:pt>
                <c:pt idx="5">
                  <c:v>3.256105197244834</c:v>
                </c:pt>
                <c:pt idx="6">
                  <c:v>3.256105197244834</c:v>
                </c:pt>
                <c:pt idx="7">
                  <c:v>2.066374452097683</c:v>
                </c:pt>
                <c:pt idx="8">
                  <c:v>1.8785222291797119</c:v>
                </c:pt>
                <c:pt idx="9">
                  <c:v>1.8159048215403881</c:v>
                </c:pt>
                <c:pt idx="10">
                  <c:v>7.3888541014402005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8C-1949-BFF1-EEFF088A6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16.1 PALOMAS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55B-C442-9983-8875D084AE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55B-C442-9983-8875D084AE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55B-C442-9983-8875D084AE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55B-C442-9983-8875D084AE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55B-C442-9983-8875D084AEC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55B-C442-9983-8875D084AEC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55B-C442-9983-8875D084AEC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55B-C442-9983-8875D084AEC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55B-C442-9983-8875D084AEC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55B-C442-9983-8875D084AEC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55B-C442-9983-8875D084AEC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VIARIO'!$E$1202:$E$1212</c:f>
              <c:strCache>
                <c:ptCount val="11"/>
                <c:pt idx="0">
                  <c:v>Styphnolobium japonicum</c:v>
                </c:pt>
                <c:pt idx="1">
                  <c:v>Ulmus pumila</c:v>
                </c:pt>
                <c:pt idx="2">
                  <c:v>Acer negundo</c:v>
                </c:pt>
                <c:pt idx="3">
                  <c:v>Pinus pinea</c:v>
                </c:pt>
                <c:pt idx="4">
                  <c:v>Celtis australis</c:v>
                </c:pt>
                <c:pt idx="5">
                  <c:v>Ginkgo biloba</c:v>
                </c:pt>
                <c:pt idx="6">
                  <c:v>Platanus x hybrida</c:v>
                </c:pt>
                <c:pt idx="7">
                  <c:v>Cupressus sempervirens</c:v>
                </c:pt>
                <c:pt idx="8">
                  <c:v>Gleditsia triacanthos</c:v>
                </c:pt>
                <c:pt idx="9">
                  <c:v>Aesculus hippocastanum</c:v>
                </c:pt>
                <c:pt idx="10">
                  <c:v>Otras</c:v>
                </c:pt>
              </c:strCache>
            </c:strRef>
          </c:cat>
          <c:val>
            <c:numRef>
              <c:f>'ARBOLADO VIARIO'!$G$1202:$G$1212</c:f>
              <c:numCache>
                <c:formatCode>_-* #,##0.00_-;\-* #,##0.00_-;_-* "-"??_-;_-@</c:formatCode>
                <c:ptCount val="11"/>
                <c:pt idx="0">
                  <c:v>19.607843137254903</c:v>
                </c:pt>
                <c:pt idx="1">
                  <c:v>15.196078431372548</c:v>
                </c:pt>
                <c:pt idx="2">
                  <c:v>12.438725490196079</c:v>
                </c:pt>
                <c:pt idx="3">
                  <c:v>7.9044117647058822</c:v>
                </c:pt>
                <c:pt idx="4">
                  <c:v>7.5980392156862742</c:v>
                </c:pt>
                <c:pt idx="5">
                  <c:v>6.5563725490196081</c:v>
                </c:pt>
                <c:pt idx="6">
                  <c:v>6.0049019607843137</c:v>
                </c:pt>
                <c:pt idx="7">
                  <c:v>3.6151960784313726</c:v>
                </c:pt>
                <c:pt idx="8">
                  <c:v>3.4926470588235294</c:v>
                </c:pt>
                <c:pt idx="9">
                  <c:v>2.6960784313725492</c:v>
                </c:pt>
                <c:pt idx="10">
                  <c:v>14.889705882352942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5B-C442-9983-8875D084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16.2 PIOVERA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EEB-C849-A967-3AFC394912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EEB-C849-A967-3AFC394912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EEB-C849-A967-3AFC394912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EEB-C849-A967-3AFC394912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EEB-C849-A967-3AFC394912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EEB-C849-A967-3AFC394912C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EEB-C849-A967-3AFC394912C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EEB-C849-A967-3AFC394912C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EEB-C849-A967-3AFC394912C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EEB-C849-A967-3AFC394912C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EEB-C849-A967-3AFC394912C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VIARIO'!$E$1214:$E$1224</c:f>
              <c:strCache>
                <c:ptCount val="11"/>
                <c:pt idx="0">
                  <c:v>Acer negundo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Acer x freemanii</c:v>
                </c:pt>
                <c:pt idx="4">
                  <c:v>Ulmus pumila</c:v>
                </c:pt>
                <c:pt idx="5">
                  <c:v>Populus x canadensis</c:v>
                </c:pt>
                <c:pt idx="6">
                  <c:v>Juglans nigra</c:v>
                </c:pt>
                <c:pt idx="7">
                  <c:v>Broussonetia papyrifera</c:v>
                </c:pt>
                <c:pt idx="8">
                  <c:v>Ailanthus altissima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VIARIO'!$G$1214:$G$1224</c:f>
              <c:numCache>
                <c:formatCode>_-* #,##0.00_-;\-* #,##0.00_-;_-* "-"??_-;_-@</c:formatCode>
                <c:ptCount val="11"/>
                <c:pt idx="0">
                  <c:v>33.81782945736434</c:v>
                </c:pt>
                <c:pt idx="1">
                  <c:v>19.767441860465116</c:v>
                </c:pt>
                <c:pt idx="2">
                  <c:v>10.077519379844961</c:v>
                </c:pt>
                <c:pt idx="3">
                  <c:v>7.4612403100775193</c:v>
                </c:pt>
                <c:pt idx="4">
                  <c:v>6.6860465116279073</c:v>
                </c:pt>
                <c:pt idx="5">
                  <c:v>5.4263565891472867</c:v>
                </c:pt>
                <c:pt idx="6">
                  <c:v>2.7131782945736433</c:v>
                </c:pt>
                <c:pt idx="7">
                  <c:v>2.4224806201550386</c:v>
                </c:pt>
                <c:pt idx="8">
                  <c:v>1.7441860465116279</c:v>
                </c:pt>
                <c:pt idx="9">
                  <c:v>1.5503875968992249</c:v>
                </c:pt>
                <c:pt idx="10">
                  <c:v>8.3333333333333339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EEB-C849-A967-3AFC39491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16.3 CANILLAS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760-4E4A-A47A-35928D5983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760-4E4A-A47A-35928D5983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760-4E4A-A47A-35928D5983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760-4E4A-A47A-35928D5983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760-4E4A-A47A-35928D5983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760-4E4A-A47A-35928D5983B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760-4E4A-A47A-35928D5983B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760-4E4A-A47A-35928D5983B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760-4E4A-A47A-35928D5983B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760-4E4A-A47A-35928D5983B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760-4E4A-A47A-35928D5983B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VIARIO'!$E$1226:$E$1236</c:f>
              <c:strCache>
                <c:ptCount val="11"/>
                <c:pt idx="0">
                  <c:v>Platanus x hybrida</c:v>
                </c:pt>
                <c:pt idx="1">
                  <c:v>Pinus pinea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Gleditsia triacanthos</c:v>
                </c:pt>
                <c:pt idx="5">
                  <c:v>Styphnolobium japonicum</c:v>
                </c:pt>
                <c:pt idx="6">
                  <c:v>Acer negundo</c:v>
                </c:pt>
                <c:pt idx="7">
                  <c:v>Fraxinus excelsior</c:v>
                </c:pt>
                <c:pt idx="8">
                  <c:v>Ligustrum japonicum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VIARIO'!$G$1226:$G$1236</c:f>
              <c:numCache>
                <c:formatCode>_-* #,##0.00_-;\-* #,##0.00_-;_-* "-"??_-;_-@</c:formatCode>
                <c:ptCount val="11"/>
                <c:pt idx="0">
                  <c:v>28.032712403452976</c:v>
                </c:pt>
                <c:pt idx="1">
                  <c:v>13.3575647432985</c:v>
                </c:pt>
                <c:pt idx="2">
                  <c:v>11.54020899591095</c:v>
                </c:pt>
                <c:pt idx="3">
                  <c:v>8.4961381190368019</c:v>
                </c:pt>
                <c:pt idx="4">
                  <c:v>6.360745115856429</c:v>
                </c:pt>
                <c:pt idx="5">
                  <c:v>5.906406179009541</c:v>
                </c:pt>
                <c:pt idx="6">
                  <c:v>5.2248977737392091</c:v>
                </c:pt>
                <c:pt idx="7">
                  <c:v>3.1803725579282145</c:v>
                </c:pt>
                <c:pt idx="8">
                  <c:v>2.907769195820082</c:v>
                </c:pt>
                <c:pt idx="9">
                  <c:v>2.407996365288505</c:v>
                </c:pt>
                <c:pt idx="10">
                  <c:v>12.585188550658792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60-4E4A-A47A-35928D598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16.4 PINAR DEL REY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F15-8641-9FD3-5D7C1AECBF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F15-8641-9FD3-5D7C1AECBF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F15-8641-9FD3-5D7C1AECBF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F15-8641-9FD3-5D7C1AECBF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F15-8641-9FD3-5D7C1AECBF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F15-8641-9FD3-5D7C1AECBF1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F15-8641-9FD3-5D7C1AECBF17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F15-8641-9FD3-5D7C1AECBF17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F15-8641-9FD3-5D7C1AECBF17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F15-8641-9FD3-5D7C1AECBF1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F15-8641-9FD3-5D7C1AECBF1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VIARIO'!$E$1238:$E$1248</c:f>
              <c:strCache>
                <c:ptCount val="11"/>
                <c:pt idx="0">
                  <c:v>Platanus x hybrida</c:v>
                </c:pt>
                <c:pt idx="1">
                  <c:v>Pinus pinea</c:v>
                </c:pt>
                <c:pt idx="2">
                  <c:v>Robinia pseudoacacia</c:v>
                </c:pt>
                <c:pt idx="3">
                  <c:v>Celtis australis</c:v>
                </c:pt>
                <c:pt idx="4">
                  <c:v>Ulmus pumila</c:v>
                </c:pt>
                <c:pt idx="5">
                  <c:v>Gleditsia triacanthos</c:v>
                </c:pt>
                <c:pt idx="6">
                  <c:v>Styphnolobium japonicum</c:v>
                </c:pt>
                <c:pt idx="7">
                  <c:v>Fraxinus excelsior</c:v>
                </c:pt>
                <c:pt idx="8">
                  <c:v>Melia azedarach</c:v>
                </c:pt>
                <c:pt idx="9">
                  <c:v>Prunus cesarifera var. pisardii</c:v>
                </c:pt>
                <c:pt idx="10">
                  <c:v>Otras</c:v>
                </c:pt>
              </c:strCache>
            </c:strRef>
          </c:cat>
          <c:val>
            <c:numRef>
              <c:f>'ARBOLADO VIARIO'!$G$1238:$G$1248</c:f>
              <c:numCache>
                <c:formatCode>_-* #,##0.00_-;\-* #,##0.00_-;_-* "-"??_-;_-@</c:formatCode>
                <c:ptCount val="11"/>
                <c:pt idx="0">
                  <c:v>19.237918215613384</c:v>
                </c:pt>
                <c:pt idx="1">
                  <c:v>11.431226765799256</c:v>
                </c:pt>
                <c:pt idx="2">
                  <c:v>10.966542750929367</c:v>
                </c:pt>
                <c:pt idx="3">
                  <c:v>10.920074349442379</c:v>
                </c:pt>
                <c:pt idx="4">
                  <c:v>8.8754646840148705</c:v>
                </c:pt>
                <c:pt idx="5">
                  <c:v>7.2955390334572492</c:v>
                </c:pt>
                <c:pt idx="6">
                  <c:v>6.2732342007434942</c:v>
                </c:pt>
                <c:pt idx="7">
                  <c:v>3.2063197026022303</c:v>
                </c:pt>
                <c:pt idx="8">
                  <c:v>2.462825278810409</c:v>
                </c:pt>
                <c:pt idx="9">
                  <c:v>2.2304832713754648</c:v>
                </c:pt>
                <c:pt idx="10">
                  <c:v>17.100371747211895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15-8641-9FD3-5D7C1AEC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16.5 APOSTOL SANTIAGO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375-2F41-BF5C-98264AA90A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375-2F41-BF5C-98264AA90A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375-2F41-BF5C-98264AA90A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375-2F41-BF5C-98264AA90A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375-2F41-BF5C-98264AA90A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375-2F41-BF5C-98264AA90A5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375-2F41-BF5C-98264AA90A5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375-2F41-BF5C-98264AA90A5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375-2F41-BF5C-98264AA90A5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375-2F41-BF5C-98264AA90A5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375-2F41-BF5C-98264AA90A5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VIARIO'!$E$1250:$E$1260</c:f>
              <c:strCache>
                <c:ptCount val="11"/>
                <c:pt idx="0">
                  <c:v>Platanus x hybrida</c:v>
                </c:pt>
                <c:pt idx="1">
                  <c:v>Celtis australis</c:v>
                </c:pt>
                <c:pt idx="2">
                  <c:v>Populus alba</c:v>
                </c:pt>
                <c:pt idx="3">
                  <c:v>Ulmus pumila</c:v>
                </c:pt>
                <c:pt idx="4">
                  <c:v>Pinus pinea</c:v>
                </c:pt>
                <c:pt idx="5">
                  <c:v>Acer negundo</c:v>
                </c:pt>
                <c:pt idx="6">
                  <c:v>Acer saccharinum</c:v>
                </c:pt>
                <c:pt idx="7">
                  <c:v>Acer x freemanii</c:v>
                </c:pt>
                <c:pt idx="8">
                  <c:v>Ulmus campestris</c:v>
                </c:pt>
                <c:pt idx="9">
                  <c:v>Catalpa bignonioides</c:v>
                </c:pt>
                <c:pt idx="10">
                  <c:v>Otras</c:v>
                </c:pt>
              </c:strCache>
            </c:strRef>
          </c:cat>
          <c:val>
            <c:numRef>
              <c:f>'ARBOLADO VIARIO'!$G$1250:$G$1260</c:f>
              <c:numCache>
                <c:formatCode>_-* #,##0.00_-;\-* #,##0.00_-;_-* "-"??_-;_-@</c:formatCode>
                <c:ptCount val="11"/>
                <c:pt idx="0">
                  <c:v>40.54054054054054</c:v>
                </c:pt>
                <c:pt idx="1">
                  <c:v>10.810810810810811</c:v>
                </c:pt>
                <c:pt idx="2">
                  <c:v>7.9905992949471214</c:v>
                </c:pt>
                <c:pt idx="3">
                  <c:v>7.6380728554641601</c:v>
                </c:pt>
                <c:pt idx="4">
                  <c:v>4.9353701527614575</c:v>
                </c:pt>
                <c:pt idx="5">
                  <c:v>4.7003525264394828</c:v>
                </c:pt>
                <c:pt idx="6">
                  <c:v>3.5252643948296121</c:v>
                </c:pt>
                <c:pt idx="7">
                  <c:v>2.8202115158636896</c:v>
                </c:pt>
                <c:pt idx="8">
                  <c:v>2.5851938895417157</c:v>
                </c:pt>
                <c:pt idx="9">
                  <c:v>2.3501762632197414</c:v>
                </c:pt>
                <c:pt idx="10">
                  <c:v>12.103407755581669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75-2F41-BF5C-98264AA9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16.6 VALDEFUENTES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A2F-1749-A411-114FD22BF4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A2F-1749-A411-114FD22BF4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A2F-1749-A411-114FD22BF4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A2F-1749-A411-114FD22BF4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A2F-1749-A411-114FD22BF4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9A2F-1749-A411-114FD22BF41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9A2F-1749-A411-114FD22BF41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9A2F-1749-A411-114FD22BF41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9A2F-1749-A411-114FD22BF41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9A2F-1749-A411-114FD22BF41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9A2F-1749-A411-114FD22BF41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VIARIO'!$E$1262:$E$1272</c:f>
              <c:strCache>
                <c:ptCount val="11"/>
                <c:pt idx="0">
                  <c:v>Celtis australis</c:v>
                </c:pt>
                <c:pt idx="1">
                  <c:v>Styphnolobium japonicum</c:v>
                </c:pt>
                <c:pt idx="2">
                  <c:v>Crataegus lavallei 'Carrieri'</c:v>
                </c:pt>
                <c:pt idx="3">
                  <c:v>Platanus x hybrida</c:v>
                </c:pt>
                <c:pt idx="4">
                  <c:v>Ligustrum japonicum</c:v>
                </c:pt>
                <c:pt idx="5">
                  <c:v>Robinia pseudoacacia 'Monophilla'</c:v>
                </c:pt>
                <c:pt idx="6">
                  <c:v>Robinia pseudoacacia</c:v>
                </c:pt>
                <c:pt idx="7">
                  <c:v>Acer campestre</c:v>
                </c:pt>
                <c:pt idx="8">
                  <c:v>Gleditsia triacanthos  var. inermis</c:v>
                </c:pt>
                <c:pt idx="9">
                  <c:v>Ulmus pumila</c:v>
                </c:pt>
                <c:pt idx="10">
                  <c:v>Otras</c:v>
                </c:pt>
              </c:strCache>
            </c:strRef>
          </c:cat>
          <c:val>
            <c:numRef>
              <c:f>'ARBOLADO VIARIO'!$G$1262:$G$1272</c:f>
              <c:numCache>
                <c:formatCode>_-* #,##0.00_-;\-* #,##0.00_-;_-* "-"??_-;_-@</c:formatCode>
                <c:ptCount val="11"/>
                <c:pt idx="0">
                  <c:v>10.301480771279429</c:v>
                </c:pt>
                <c:pt idx="1">
                  <c:v>10.237562586555875</c:v>
                </c:pt>
                <c:pt idx="2">
                  <c:v>6.5090018110152341</c:v>
                </c:pt>
                <c:pt idx="3">
                  <c:v>5.9017790561414722</c:v>
                </c:pt>
                <c:pt idx="4">
                  <c:v>5.2412911473314159</c:v>
                </c:pt>
                <c:pt idx="5">
                  <c:v>4.7619047619047619</c:v>
                </c:pt>
                <c:pt idx="6">
                  <c:v>4.6021093000958775</c:v>
                </c:pt>
                <c:pt idx="7">
                  <c:v>4.1972941301800359</c:v>
                </c:pt>
                <c:pt idx="8">
                  <c:v>4.112069883881964</c:v>
                </c:pt>
                <c:pt idx="9">
                  <c:v>3.8137850218387133</c:v>
                </c:pt>
                <c:pt idx="10">
                  <c:v>40.321721529775218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2F-1749-A411-114FD22B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17.1 SAN ANDRES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036-D342-80A5-27C80DFA7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036-D342-80A5-27C80DFA7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036-D342-80A5-27C80DFA7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036-D342-80A5-27C80DFA79E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036-D342-80A5-27C80DFA79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036-D342-80A5-27C80DFA79E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036-D342-80A5-27C80DFA79E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036-D342-80A5-27C80DFA79E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036-D342-80A5-27C80DFA79E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036-D342-80A5-27C80DFA79E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036-D342-80A5-27C80DFA79E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VIARIO'!$E$1274:$E$1284</c:f>
              <c:strCache>
                <c:ptCount val="11"/>
                <c:pt idx="0">
                  <c:v>Celtis australis</c:v>
                </c:pt>
                <c:pt idx="1">
                  <c:v>Platanus x hybrida</c:v>
                </c:pt>
                <c:pt idx="2">
                  <c:v>Ligustrum japonicum</c:v>
                </c:pt>
                <c:pt idx="3">
                  <c:v>Gleditsia triacanthos  var. inermis</c:v>
                </c:pt>
                <c:pt idx="4">
                  <c:v>Robinia pseudoacacia</c:v>
                </c:pt>
                <c:pt idx="5">
                  <c:v>Ulmus pumila</c:v>
                </c:pt>
                <c:pt idx="6">
                  <c:v>Melia azedarach</c:v>
                </c:pt>
                <c:pt idx="7">
                  <c:v>Cercis siliquastrum</c:v>
                </c:pt>
                <c:pt idx="8">
                  <c:v>Acer negundo</c:v>
                </c:pt>
                <c:pt idx="9">
                  <c:v>Aesculus hippocastanum</c:v>
                </c:pt>
                <c:pt idx="10">
                  <c:v>Otras</c:v>
                </c:pt>
              </c:strCache>
            </c:strRef>
          </c:cat>
          <c:val>
            <c:numRef>
              <c:f>'ARBOLADO VIARIO'!$G$1274:$G$1284</c:f>
              <c:numCache>
                <c:formatCode>_-* #,##0.00_-;\-* #,##0.00_-;_-* "-"??_-;_-@</c:formatCode>
                <c:ptCount val="11"/>
                <c:pt idx="0">
                  <c:v>16.072585871678548</c:v>
                </c:pt>
                <c:pt idx="1">
                  <c:v>15.521710952689565</c:v>
                </c:pt>
                <c:pt idx="2">
                  <c:v>12.02203499675956</c:v>
                </c:pt>
                <c:pt idx="3">
                  <c:v>7.485418016850292</c:v>
                </c:pt>
                <c:pt idx="4">
                  <c:v>6.675307841866494</c:v>
                </c:pt>
                <c:pt idx="5">
                  <c:v>5.7355800388852884</c:v>
                </c:pt>
                <c:pt idx="6">
                  <c:v>5.08749189889825</c:v>
                </c:pt>
                <c:pt idx="7">
                  <c:v>4.828256642903435</c:v>
                </c:pt>
                <c:pt idx="8">
                  <c:v>4.5690213869086191</c:v>
                </c:pt>
                <c:pt idx="9">
                  <c:v>4.5366169799092679</c:v>
                </c:pt>
                <c:pt idx="10">
                  <c:v>17.465975372650682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36-D342-80A5-27C80DFA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17.2 SAN CRISTOBAL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F13-1540-AE6A-EE47332266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F13-1540-AE6A-EE47332266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F13-1540-AE6A-EE47332266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F13-1540-AE6A-EE47332266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F13-1540-AE6A-EE47332266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F13-1540-AE6A-EE47332266B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F13-1540-AE6A-EE47332266B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F13-1540-AE6A-EE47332266B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F13-1540-AE6A-EE47332266B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F13-1540-AE6A-EE47332266B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F13-1540-AE6A-EE47332266B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VIARIO'!$E$1286:$E$1296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Melia azedarach</c:v>
                </c:pt>
                <c:pt idx="3">
                  <c:v>Pinus pinea</c:v>
                </c:pt>
                <c:pt idx="4">
                  <c:v>Celtis australis</c:v>
                </c:pt>
                <c:pt idx="5">
                  <c:v>Acer x freemanii</c:v>
                </c:pt>
                <c:pt idx="6">
                  <c:v>Acer negundo</c:v>
                </c:pt>
                <c:pt idx="7">
                  <c:v>Acer pseudoplatanus</c:v>
                </c:pt>
                <c:pt idx="8">
                  <c:v>Prunus cesarifera var. pisardii</c:v>
                </c:pt>
                <c:pt idx="9">
                  <c:v>Prunus serrulata</c:v>
                </c:pt>
                <c:pt idx="10">
                  <c:v>Otras</c:v>
                </c:pt>
              </c:strCache>
            </c:strRef>
          </c:cat>
          <c:val>
            <c:numRef>
              <c:f>'ARBOLADO VIARIO'!$G$1286:$G$1296</c:f>
              <c:numCache>
                <c:formatCode>_-* #,##0.00_-;\-* #,##0.00_-;_-* "-"??_-;_-@</c:formatCode>
                <c:ptCount val="11"/>
                <c:pt idx="0">
                  <c:v>18.806306306306308</c:v>
                </c:pt>
                <c:pt idx="1">
                  <c:v>18.806306306306308</c:v>
                </c:pt>
                <c:pt idx="2">
                  <c:v>17.342342342342342</c:v>
                </c:pt>
                <c:pt idx="3">
                  <c:v>9.121621621621621</c:v>
                </c:pt>
                <c:pt idx="4">
                  <c:v>8.2207207207207205</c:v>
                </c:pt>
                <c:pt idx="5">
                  <c:v>6.3063063063063067</c:v>
                </c:pt>
                <c:pt idx="6">
                  <c:v>4.2792792792792795</c:v>
                </c:pt>
                <c:pt idx="7">
                  <c:v>2.2522522522522523</c:v>
                </c:pt>
                <c:pt idx="8">
                  <c:v>2.1396396396396398</c:v>
                </c:pt>
                <c:pt idx="9">
                  <c:v>2.0270270270270272</c:v>
                </c:pt>
                <c:pt idx="10">
                  <c:v>10.698198198198199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13-1540-AE6A-EE473322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17.3 BUTARQUE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F9E-4242-B680-6BA58D986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F9E-4242-B680-6BA58D986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F9E-4242-B680-6BA58D986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F9E-4242-B680-6BA58D986C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F9E-4242-B680-6BA58D986C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F9E-4242-B680-6BA58D986C0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F9E-4242-B680-6BA58D986C0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F9E-4242-B680-6BA58D986C0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F9E-4242-B680-6BA58D986C0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F9E-4242-B680-6BA58D986C0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F9E-4242-B680-6BA58D986C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VIARIO'!$E$1298:$E$1308</c:f>
              <c:strCache>
                <c:ptCount val="11"/>
                <c:pt idx="0">
                  <c:v>Styphnolobium japonicum</c:v>
                </c:pt>
                <c:pt idx="1">
                  <c:v>Prunus cesarifera var. pisardii</c:v>
                </c:pt>
                <c:pt idx="2">
                  <c:v>Catalpa bignonioides</c:v>
                </c:pt>
                <c:pt idx="3">
                  <c:v>Acer negundo</c:v>
                </c:pt>
                <c:pt idx="4">
                  <c:v>Melia azedarach</c:v>
                </c:pt>
                <c:pt idx="5">
                  <c:v>Ulmus pumila</c:v>
                </c:pt>
                <c:pt idx="6">
                  <c:v>Ligustrum japonicum</c:v>
                </c:pt>
                <c:pt idx="7">
                  <c:v>Celtis australis</c:v>
                </c:pt>
                <c:pt idx="8">
                  <c:v>Koelreuteria paniculata</c:v>
                </c:pt>
                <c:pt idx="9">
                  <c:v>Platanus x hybrida</c:v>
                </c:pt>
                <c:pt idx="10">
                  <c:v>Otras</c:v>
                </c:pt>
              </c:strCache>
            </c:strRef>
          </c:cat>
          <c:val>
            <c:numRef>
              <c:f>'ARBOLADO VIARIO'!$G$1298:$G$1308</c:f>
              <c:numCache>
                <c:formatCode>_-* #,##0.00_-;\-* #,##0.00_-;_-* "-"??_-;_-@</c:formatCode>
                <c:ptCount val="11"/>
                <c:pt idx="0">
                  <c:v>18.466047874938933</c:v>
                </c:pt>
                <c:pt idx="1">
                  <c:v>14.753297508549096</c:v>
                </c:pt>
                <c:pt idx="2">
                  <c:v>10.84513922813874</c:v>
                </c:pt>
                <c:pt idx="3">
                  <c:v>10.014655593551538</c:v>
                </c:pt>
                <c:pt idx="4">
                  <c:v>8.4513922813873954</c:v>
                </c:pt>
                <c:pt idx="5">
                  <c:v>5.617977528089888</c:v>
                </c:pt>
                <c:pt idx="6">
                  <c:v>5.3737176355642404</c:v>
                </c:pt>
                <c:pt idx="7">
                  <c:v>4.4943820224719104</c:v>
                </c:pt>
                <c:pt idx="8">
                  <c:v>4.2501221299462628</c:v>
                </c:pt>
                <c:pt idx="9">
                  <c:v>4.0547142159257454</c:v>
                </c:pt>
                <c:pt idx="10">
                  <c:v>13.678553981436249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9E-4242-B680-6BA58D986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2.5 DELICIAS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162-444F-A403-5CD2859FBD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162-444F-A403-5CD2859FBD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162-444F-A403-5CD2859FBD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162-444F-A403-5CD2859FBD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162-444F-A403-5CD2859FBD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162-444F-A403-5CD2859FBDD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162-444F-A403-5CD2859FBDD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162-444F-A403-5CD2859FBDD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162-444F-A403-5CD2859FBDD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162-444F-A403-5CD2859FBDD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162-444F-A403-5CD2859FBDD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VIARIO'!$E$122:$E$132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Ligustrum japonicum</c:v>
                </c:pt>
                <c:pt idx="4">
                  <c:v>Celtis australis</c:v>
                </c:pt>
                <c:pt idx="5">
                  <c:v>Robinia pseudoacacia</c:v>
                </c:pt>
                <c:pt idx="6">
                  <c:v>Prunus cesarifera var. pisardii</c:v>
                </c:pt>
                <c:pt idx="7">
                  <c:v>Pyrus calleryana 'Chanticleer'</c:v>
                </c:pt>
                <c:pt idx="8">
                  <c:v>Robinia pseudoacacia 'Umbraculifera'</c:v>
                </c:pt>
                <c:pt idx="9">
                  <c:v>Tilia platyphyllos</c:v>
                </c:pt>
                <c:pt idx="10">
                  <c:v>Otras</c:v>
                </c:pt>
              </c:strCache>
            </c:strRef>
          </c:cat>
          <c:val>
            <c:numRef>
              <c:f>'ARBOLADO VIARIO'!$G$122:$G$132</c:f>
              <c:numCache>
                <c:formatCode>_-* #,##0.00_-;\-* #,##0.00_-;_-* "-"??_-;_-@</c:formatCode>
                <c:ptCount val="11"/>
                <c:pt idx="0">
                  <c:v>38.370370370370374</c:v>
                </c:pt>
                <c:pt idx="1">
                  <c:v>14.666666666666666</c:v>
                </c:pt>
                <c:pt idx="2">
                  <c:v>13.111111111111111</c:v>
                </c:pt>
                <c:pt idx="3">
                  <c:v>8.2222222222222214</c:v>
                </c:pt>
                <c:pt idx="4">
                  <c:v>7.7777777777777777</c:v>
                </c:pt>
                <c:pt idx="5">
                  <c:v>4</c:v>
                </c:pt>
                <c:pt idx="6">
                  <c:v>2.7407407407407409</c:v>
                </c:pt>
                <c:pt idx="7">
                  <c:v>2.6666666666666665</c:v>
                </c:pt>
                <c:pt idx="8">
                  <c:v>2.4444444444444446</c:v>
                </c:pt>
                <c:pt idx="9">
                  <c:v>1.6296296296296295</c:v>
                </c:pt>
                <c:pt idx="10">
                  <c:v>4.3703703703703702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62-444F-A403-5CD2859FB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17.4 LOS ROSALES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095-AD44-9AE8-2DF5AFC5F8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095-AD44-9AE8-2DF5AFC5F8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095-AD44-9AE8-2DF5AFC5F8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095-AD44-9AE8-2DF5AFC5F8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095-AD44-9AE8-2DF5AFC5F8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095-AD44-9AE8-2DF5AFC5F88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095-AD44-9AE8-2DF5AFC5F88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095-AD44-9AE8-2DF5AFC5F88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095-AD44-9AE8-2DF5AFC5F88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095-AD44-9AE8-2DF5AFC5F88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095-AD44-9AE8-2DF5AFC5F88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VIARIO'!$E$1310:$E$1320</c:f>
              <c:strCache>
                <c:ptCount val="11"/>
                <c:pt idx="0">
                  <c:v>Ligustrum japonicum</c:v>
                </c:pt>
                <c:pt idx="1">
                  <c:v>Melia azedarach</c:v>
                </c:pt>
                <c:pt idx="2">
                  <c:v>Ulmus pumila</c:v>
                </c:pt>
                <c:pt idx="3">
                  <c:v>Catalpa bignonioides</c:v>
                </c:pt>
                <c:pt idx="4">
                  <c:v>Acer negundo</c:v>
                </c:pt>
                <c:pt idx="5">
                  <c:v>Celtis australis</c:v>
                </c:pt>
                <c:pt idx="6">
                  <c:v>Platanus x hybrida</c:v>
                </c:pt>
                <c:pt idx="7">
                  <c:v>Prunus cesarifera var. pisardii</c:v>
                </c:pt>
                <c:pt idx="8">
                  <c:v>Koelreuteria paniculata</c:v>
                </c:pt>
                <c:pt idx="9">
                  <c:v>Fraxinus angustifolia</c:v>
                </c:pt>
                <c:pt idx="10">
                  <c:v>Otras</c:v>
                </c:pt>
              </c:strCache>
            </c:strRef>
          </c:cat>
          <c:val>
            <c:numRef>
              <c:f>'ARBOLADO VIARIO'!$G$1310:$G$1320</c:f>
              <c:numCache>
                <c:formatCode>_-* #,##0.00_-;\-* #,##0.00_-;_-* "-"??_-;_-@</c:formatCode>
                <c:ptCount val="11"/>
                <c:pt idx="0">
                  <c:v>29.078014184397162</c:v>
                </c:pt>
                <c:pt idx="1">
                  <c:v>23.404255319148938</c:v>
                </c:pt>
                <c:pt idx="2">
                  <c:v>9.0228526398739159</c:v>
                </c:pt>
                <c:pt idx="3">
                  <c:v>7.6832151300236404</c:v>
                </c:pt>
                <c:pt idx="4">
                  <c:v>7.4074074074074074</c:v>
                </c:pt>
                <c:pt idx="5">
                  <c:v>4.6099290780141846</c:v>
                </c:pt>
                <c:pt idx="6">
                  <c:v>3.5460992907801416</c:v>
                </c:pt>
                <c:pt idx="7">
                  <c:v>2.5610717100078801</c:v>
                </c:pt>
                <c:pt idx="8">
                  <c:v>1.9306540583136327</c:v>
                </c:pt>
                <c:pt idx="9">
                  <c:v>1.8912529550827424</c:v>
                </c:pt>
                <c:pt idx="10">
                  <c:v>8.8652482269503547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95-AD44-9AE8-2DF5AFC5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17.5 LOS ANGELES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15D-F44B-8689-7ED00E27B9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15D-F44B-8689-7ED00E27B9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15D-F44B-8689-7ED00E27B9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15D-F44B-8689-7ED00E27B9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15D-F44B-8689-7ED00E27B9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15D-F44B-8689-7ED00E27B9A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15D-F44B-8689-7ED00E27B9A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15D-F44B-8689-7ED00E27B9A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15D-F44B-8689-7ED00E27B9A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15D-F44B-8689-7ED00E27B9A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15D-F44B-8689-7ED00E27B9A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VIARIO'!$E$1322:$E$1332</c:f>
              <c:strCache>
                <c:ptCount val="11"/>
                <c:pt idx="0">
                  <c:v>Robinia pseudoacacia</c:v>
                </c:pt>
                <c:pt idx="1">
                  <c:v>Ulmus pumila</c:v>
                </c:pt>
                <c:pt idx="2">
                  <c:v>Platanus x hybrida</c:v>
                </c:pt>
                <c:pt idx="3">
                  <c:v>Celtis australis</c:v>
                </c:pt>
                <c:pt idx="4">
                  <c:v>Malus sp.</c:v>
                </c:pt>
                <c:pt idx="5">
                  <c:v>Styphnolobium japonicum</c:v>
                </c:pt>
                <c:pt idx="6">
                  <c:v>Melia azedarach</c:v>
                </c:pt>
                <c:pt idx="7">
                  <c:v>Lagerstroemia indica</c:v>
                </c:pt>
                <c:pt idx="8">
                  <c:v>Ligustrum japonicum</c:v>
                </c:pt>
                <c:pt idx="9">
                  <c:v>Hibiscus sp</c:v>
                </c:pt>
                <c:pt idx="10">
                  <c:v>Otras</c:v>
                </c:pt>
              </c:strCache>
            </c:strRef>
          </c:cat>
          <c:val>
            <c:numRef>
              <c:f>'ARBOLADO VIARIO'!$G$1322:$G$1332</c:f>
              <c:numCache>
                <c:formatCode>_-* #,##0.00_-;\-* #,##0.00_-;_-* "-"??_-;_-@</c:formatCode>
                <c:ptCount val="11"/>
                <c:pt idx="0">
                  <c:v>21.117815179422038</c:v>
                </c:pt>
                <c:pt idx="1">
                  <c:v>16.449666560812958</c:v>
                </c:pt>
                <c:pt idx="2">
                  <c:v>13.432835820895523</c:v>
                </c:pt>
                <c:pt idx="3">
                  <c:v>9.3680533502699266</c:v>
                </c:pt>
                <c:pt idx="4">
                  <c:v>7.8120038107335663</c:v>
                </c:pt>
                <c:pt idx="5">
                  <c:v>5.303270879644332</c:v>
                </c:pt>
                <c:pt idx="6">
                  <c:v>4.7634169577643695</c:v>
                </c:pt>
                <c:pt idx="7">
                  <c:v>4.3188313750396947</c:v>
                </c:pt>
                <c:pt idx="8">
                  <c:v>2.5722451571927598</c:v>
                </c:pt>
                <c:pt idx="9">
                  <c:v>1.9688790092092727</c:v>
                </c:pt>
                <c:pt idx="10">
                  <c:v>12.892981899015561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5D-F44B-8689-7ED00E27B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18.1 CASCO HISTORICO DE VALLECAS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CC8-8E46-B3F8-0F4BC6799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CC8-8E46-B3F8-0F4BC6799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CC8-8E46-B3F8-0F4BC6799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CC8-8E46-B3F8-0F4BC67994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CC8-8E46-B3F8-0F4BC67994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CC8-8E46-B3F8-0F4BC67994F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CC8-8E46-B3F8-0F4BC67994F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CC8-8E46-B3F8-0F4BC67994F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CC8-8E46-B3F8-0F4BC67994F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CC8-8E46-B3F8-0F4BC67994F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CC8-8E46-B3F8-0F4BC67994F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VIARIO'!$E$1334:$E$1344</c:f>
              <c:strCache>
                <c:ptCount val="11"/>
                <c:pt idx="0">
                  <c:v>Acer negundo</c:v>
                </c:pt>
                <c:pt idx="1">
                  <c:v>Celtis australis</c:v>
                </c:pt>
                <c:pt idx="2">
                  <c:v>Ulmus pumila</c:v>
                </c:pt>
                <c:pt idx="3">
                  <c:v>Platanus x hybrida</c:v>
                </c:pt>
                <c:pt idx="4">
                  <c:v>Robinia pseudoacacia</c:v>
                </c:pt>
                <c:pt idx="5">
                  <c:v>Melia azedarach</c:v>
                </c:pt>
                <c:pt idx="6">
                  <c:v>Tilia platyphyllos</c:v>
                </c:pt>
                <c:pt idx="7">
                  <c:v>Catalpa bignonioides</c:v>
                </c:pt>
                <c:pt idx="8">
                  <c:v>Gleditsia triacanthos</c:v>
                </c:pt>
                <c:pt idx="9">
                  <c:v>Aesculus hippocastanum</c:v>
                </c:pt>
                <c:pt idx="10">
                  <c:v>Otras</c:v>
                </c:pt>
              </c:strCache>
            </c:strRef>
          </c:cat>
          <c:val>
            <c:numRef>
              <c:f>'ARBOLADO VIARIO'!$G$1334:$G$1344</c:f>
              <c:numCache>
                <c:formatCode>_-* #,##0.00_-;\-* #,##0.00_-;_-* "-"??_-;_-@</c:formatCode>
                <c:ptCount val="11"/>
                <c:pt idx="0">
                  <c:v>11.916461916461916</c:v>
                </c:pt>
                <c:pt idx="1">
                  <c:v>9.7051597051597049</c:v>
                </c:pt>
                <c:pt idx="2">
                  <c:v>6.7158067158067158</c:v>
                </c:pt>
                <c:pt idx="3">
                  <c:v>6.6748566748566747</c:v>
                </c:pt>
                <c:pt idx="4">
                  <c:v>6.6420966420966421</c:v>
                </c:pt>
                <c:pt idx="5">
                  <c:v>5.9295659295659293</c:v>
                </c:pt>
                <c:pt idx="6">
                  <c:v>5.184275184275184</c:v>
                </c:pt>
                <c:pt idx="7">
                  <c:v>4.4799344799344798</c:v>
                </c:pt>
                <c:pt idx="8">
                  <c:v>4.3488943488943486</c:v>
                </c:pt>
                <c:pt idx="9">
                  <c:v>4.2178542178542182</c:v>
                </c:pt>
                <c:pt idx="10">
                  <c:v>34.185094185094187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C8-8E46-B3F8-0F4BC6799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18.2 SANTA EUGENIA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9FA-FD4E-8277-C54F524F70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9FA-FD4E-8277-C54F524F70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9FA-FD4E-8277-C54F524F70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9FA-FD4E-8277-C54F524F70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9FA-FD4E-8277-C54F524F70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9FA-FD4E-8277-C54F524F7040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9FA-FD4E-8277-C54F524F7040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9FA-FD4E-8277-C54F524F7040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9FA-FD4E-8277-C54F524F704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9FA-FD4E-8277-C54F524F7040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9FA-FD4E-8277-C54F524F70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VIARIO'!$E$1346:$E$1356</c:f>
              <c:strCache>
                <c:ptCount val="11"/>
                <c:pt idx="0">
                  <c:v>Robinia pseudoacacia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Gleditsia triacanthos</c:v>
                </c:pt>
                <c:pt idx="4">
                  <c:v>Ligustrum japonicum</c:v>
                </c:pt>
                <c:pt idx="5">
                  <c:v>Acer saccharinum</c:v>
                </c:pt>
                <c:pt idx="6">
                  <c:v>Styphnolobium japonicum</c:v>
                </c:pt>
                <c:pt idx="7">
                  <c:v>Tilia platyphyllos</c:v>
                </c:pt>
                <c:pt idx="8">
                  <c:v>Acer negundo</c:v>
                </c:pt>
                <c:pt idx="9">
                  <c:v>Ulmus pumila</c:v>
                </c:pt>
                <c:pt idx="10">
                  <c:v>Otras</c:v>
                </c:pt>
              </c:strCache>
            </c:strRef>
          </c:cat>
          <c:val>
            <c:numRef>
              <c:f>'ARBOLADO VIARIO'!$G$1346:$G$1356</c:f>
              <c:numCache>
                <c:formatCode>_-* #,##0.00_-;\-* #,##0.00_-;_-* "-"??_-;_-@</c:formatCode>
                <c:ptCount val="11"/>
                <c:pt idx="0">
                  <c:v>20.135363790186126</c:v>
                </c:pt>
                <c:pt idx="1">
                  <c:v>19.796954314720811</c:v>
                </c:pt>
                <c:pt idx="2">
                  <c:v>17.089678510998308</c:v>
                </c:pt>
                <c:pt idx="3">
                  <c:v>12.521150592216582</c:v>
                </c:pt>
                <c:pt idx="4">
                  <c:v>7.4450084602368864</c:v>
                </c:pt>
                <c:pt idx="5">
                  <c:v>4.3147208121827409</c:v>
                </c:pt>
                <c:pt idx="6">
                  <c:v>2.7918781725888326</c:v>
                </c:pt>
                <c:pt idx="7">
                  <c:v>2.6226734348561758</c:v>
                </c:pt>
                <c:pt idx="8">
                  <c:v>2.4534686971235193</c:v>
                </c:pt>
                <c:pt idx="9">
                  <c:v>2.1996615905245345</c:v>
                </c:pt>
                <c:pt idx="10">
                  <c:v>8.6294416243654819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FA-FD4E-8277-C54F524F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19.1 CASCO HISTORICO DE VICALVARO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B4F-F149-90AA-6EEA9BF360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B4F-F149-90AA-6EEA9BF360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B4F-F149-90AA-6EEA9BF360E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B4F-F149-90AA-6EEA9BF360E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B4F-F149-90AA-6EEA9BF360E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B4F-F149-90AA-6EEA9BF360E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B4F-F149-90AA-6EEA9BF360E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B4F-F149-90AA-6EEA9BF360E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B4F-F149-90AA-6EEA9BF360E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B4F-F149-90AA-6EEA9BF360E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B4F-F149-90AA-6EEA9BF360E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VIARIO'!$E$1358:$E$1368</c:f>
              <c:strCache>
                <c:ptCount val="11"/>
                <c:pt idx="0">
                  <c:v>Ligustrum japonicum</c:v>
                </c:pt>
                <c:pt idx="1">
                  <c:v>Robinia pseudoacacia</c:v>
                </c:pt>
                <c:pt idx="2">
                  <c:v>Platanus x hybrida</c:v>
                </c:pt>
                <c:pt idx="3">
                  <c:v>Acer negundo</c:v>
                </c:pt>
                <c:pt idx="4">
                  <c:v>Styphnolobium japonicum</c:v>
                </c:pt>
                <c:pt idx="5">
                  <c:v>Fraxinus ornus</c:v>
                </c:pt>
                <c:pt idx="6">
                  <c:v>Morus alba</c:v>
                </c:pt>
                <c:pt idx="7">
                  <c:v>Acer pseudoplatanus</c:v>
                </c:pt>
                <c:pt idx="8">
                  <c:v>Aesculus hippocastanum</c:v>
                </c:pt>
                <c:pt idx="9">
                  <c:v>Ulmus pumila</c:v>
                </c:pt>
                <c:pt idx="10">
                  <c:v>Otras</c:v>
                </c:pt>
              </c:strCache>
            </c:strRef>
          </c:cat>
          <c:val>
            <c:numRef>
              <c:f>'ARBOLADO VIARIO'!$G$1358:$G$1368</c:f>
              <c:numCache>
                <c:formatCode>_-* #,##0.00_-;\-* #,##0.00_-;_-* "-"??_-;_-@</c:formatCode>
                <c:ptCount val="11"/>
                <c:pt idx="0">
                  <c:v>17.869535045107565</c:v>
                </c:pt>
                <c:pt idx="1">
                  <c:v>15.85704371963914</c:v>
                </c:pt>
                <c:pt idx="2">
                  <c:v>12.126995142262318</c:v>
                </c:pt>
                <c:pt idx="3">
                  <c:v>9.2470506592643993</c:v>
                </c:pt>
                <c:pt idx="4">
                  <c:v>7.8591256072172104</c:v>
                </c:pt>
                <c:pt idx="5">
                  <c:v>6.2109646079111727</c:v>
                </c:pt>
                <c:pt idx="6">
                  <c:v>5.2914642609299101</c:v>
                </c:pt>
                <c:pt idx="7">
                  <c:v>4.0770298403886187</c:v>
                </c:pt>
                <c:pt idx="8">
                  <c:v>3.4177654406662041</c:v>
                </c:pt>
                <c:pt idx="9">
                  <c:v>2.7411519777931992</c:v>
                </c:pt>
                <c:pt idx="10">
                  <c:v>15.301873698820264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4F-F149-90AA-6EEA9BF36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19.2 AMBROZ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8BD-5B4C-BB96-B1F264AB30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8BD-5B4C-BB96-B1F264AB30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8BD-5B4C-BB96-B1F264AB30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D-5B4C-BB96-B1F264AB30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8BD-5B4C-BB96-B1F264AB308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8BD-5B4C-BB96-B1F264AB308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8BD-5B4C-BB96-B1F264AB308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8BD-5B4C-BB96-B1F264AB308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8BD-5B4C-BB96-B1F264AB308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8BD-5B4C-BB96-B1F264AB308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8BD-5B4C-BB96-B1F264AB308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VIARIO'!$E$1370:$E$1380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Celtis australis</c:v>
                </c:pt>
                <c:pt idx="3">
                  <c:v>Styphnolobium japonicum</c:v>
                </c:pt>
                <c:pt idx="4">
                  <c:v>Robinia pseudoacacia</c:v>
                </c:pt>
                <c:pt idx="5">
                  <c:v>Catalpa bignonioides</c:v>
                </c:pt>
                <c:pt idx="6">
                  <c:v>Morus alba</c:v>
                </c:pt>
                <c:pt idx="7">
                  <c:v>Ulmus minor</c:v>
                </c:pt>
                <c:pt idx="8">
                  <c:v>Ligustrum japonicum</c:v>
                </c:pt>
                <c:pt idx="9">
                  <c:v>Celtis occidentalis</c:v>
                </c:pt>
                <c:pt idx="10">
                  <c:v>Otras</c:v>
                </c:pt>
              </c:strCache>
            </c:strRef>
          </c:cat>
          <c:val>
            <c:numRef>
              <c:f>'ARBOLADO VIARIO'!$G$1370:$G$1380</c:f>
              <c:numCache>
                <c:formatCode>_-* #,##0.00_-;\-* #,##0.00_-;_-* "-"??_-;_-@</c:formatCode>
                <c:ptCount val="11"/>
                <c:pt idx="0">
                  <c:v>29.613733905579398</c:v>
                </c:pt>
                <c:pt idx="1">
                  <c:v>24.678111587982833</c:v>
                </c:pt>
                <c:pt idx="2">
                  <c:v>11.874105865522175</c:v>
                </c:pt>
                <c:pt idx="3">
                  <c:v>11.7310443490701</c:v>
                </c:pt>
                <c:pt idx="4">
                  <c:v>5.4363376251788269</c:v>
                </c:pt>
                <c:pt idx="5">
                  <c:v>2.1459227467811157</c:v>
                </c:pt>
                <c:pt idx="6">
                  <c:v>1.7882689556509299</c:v>
                </c:pt>
                <c:pt idx="7">
                  <c:v>1.6452074391988556</c:v>
                </c:pt>
                <c:pt idx="8">
                  <c:v>1.2160228898426324</c:v>
                </c:pt>
                <c:pt idx="9">
                  <c:v>1.1444921316165952</c:v>
                </c:pt>
                <c:pt idx="10">
                  <c:v>8.7267525035765381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BD-5B4C-BB96-B1F264AB3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20.1 SIMANCAS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078-FD47-B040-13AECA8A96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078-FD47-B040-13AECA8A96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078-FD47-B040-13AECA8A96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078-FD47-B040-13AECA8A96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078-FD47-B040-13AECA8A96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078-FD47-B040-13AECA8A96B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A078-FD47-B040-13AECA8A96B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A078-FD47-B040-13AECA8A96B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A078-FD47-B040-13AECA8A96B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A078-FD47-B040-13AECA8A96B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A078-FD47-B040-13AECA8A96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VIARIO'!$E$1382:$E$1392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Acer negundo</c:v>
                </c:pt>
                <c:pt idx="3">
                  <c:v>Celtis australis</c:v>
                </c:pt>
                <c:pt idx="4">
                  <c:v>Broussonetia papyrifera</c:v>
                </c:pt>
                <c:pt idx="5">
                  <c:v>Robinia pseudoacacia</c:v>
                </c:pt>
                <c:pt idx="6">
                  <c:v>Pinus pinea</c:v>
                </c:pt>
                <c:pt idx="7">
                  <c:v>Catalpa bignonioides</c:v>
                </c:pt>
                <c:pt idx="8">
                  <c:v>Ligustrum japonicum</c:v>
                </c:pt>
                <c:pt idx="9">
                  <c:v>Koelreuteria paniculata</c:v>
                </c:pt>
                <c:pt idx="10">
                  <c:v>Otras</c:v>
                </c:pt>
              </c:strCache>
            </c:strRef>
          </c:cat>
          <c:val>
            <c:numRef>
              <c:f>'ARBOLADO VIARIO'!$G$1382:$G$1392</c:f>
              <c:numCache>
                <c:formatCode>_-* #,##0.00_-;\-* #,##0.00_-;_-* "-"??_-;_-@</c:formatCode>
                <c:ptCount val="11"/>
                <c:pt idx="0">
                  <c:v>29.697712418300654</c:v>
                </c:pt>
                <c:pt idx="1">
                  <c:v>21.037581699346404</c:v>
                </c:pt>
                <c:pt idx="2">
                  <c:v>11.84640522875817</c:v>
                </c:pt>
                <c:pt idx="3">
                  <c:v>9.6813725490196081</c:v>
                </c:pt>
                <c:pt idx="4">
                  <c:v>3.7173202614379086</c:v>
                </c:pt>
                <c:pt idx="5">
                  <c:v>2.6960784313725492</c:v>
                </c:pt>
                <c:pt idx="6">
                  <c:v>2.2875816993464051</c:v>
                </c:pt>
                <c:pt idx="7">
                  <c:v>2.2875816993464051</c:v>
                </c:pt>
                <c:pt idx="8">
                  <c:v>1.7565359477124183</c:v>
                </c:pt>
                <c:pt idx="9">
                  <c:v>1.6339869281045751</c:v>
                </c:pt>
                <c:pt idx="10">
                  <c:v>13.357843137254902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78-FD47-B040-13AECA8A9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20.2 HELLIN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018-8843-B897-7E9FE961AE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018-8843-B897-7E9FE961AE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018-8843-B897-7E9FE961AE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018-8843-B897-7E9FE961AE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018-8843-B897-7E9FE961AE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018-8843-B897-7E9FE961AEF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018-8843-B897-7E9FE961AEF5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018-8843-B897-7E9FE961AEF5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018-8843-B897-7E9FE961AEF5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018-8843-B897-7E9FE961AEF5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018-8843-B897-7E9FE961AE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VIARIO'!$E$1394:$E$1404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Acer pseudoplatanus</c:v>
                </c:pt>
                <c:pt idx="3">
                  <c:v>Aesculus hippocastanum</c:v>
                </c:pt>
                <c:pt idx="4">
                  <c:v>Robinia pseudoacacia</c:v>
                </c:pt>
                <c:pt idx="5">
                  <c:v>Pinus pinea</c:v>
                </c:pt>
                <c:pt idx="6">
                  <c:v>Tilia x europaea</c:v>
                </c:pt>
                <c:pt idx="7">
                  <c:v>Cercis siliquastrum</c:v>
                </c:pt>
                <c:pt idx="8">
                  <c:v>Prunus cesarifera var. pisardii</c:v>
                </c:pt>
                <c:pt idx="9">
                  <c:v>Celtis occidentalis</c:v>
                </c:pt>
                <c:pt idx="10">
                  <c:v>Otras</c:v>
                </c:pt>
              </c:strCache>
            </c:strRef>
          </c:cat>
          <c:val>
            <c:numRef>
              <c:f>'ARBOLADO VIARIO'!$G$1394:$G$1404</c:f>
              <c:numCache>
                <c:formatCode>_-* #,##0.00_-;\-* #,##0.00_-;_-* "-"??_-;_-@</c:formatCode>
                <c:ptCount val="11"/>
                <c:pt idx="0">
                  <c:v>47.342026078234703</c:v>
                </c:pt>
                <c:pt idx="1">
                  <c:v>8.9267803410230684</c:v>
                </c:pt>
                <c:pt idx="2">
                  <c:v>7.8234704112337008</c:v>
                </c:pt>
                <c:pt idx="3">
                  <c:v>7.7231695085255767</c:v>
                </c:pt>
                <c:pt idx="4">
                  <c:v>5.8174523570712138</c:v>
                </c:pt>
                <c:pt idx="5">
                  <c:v>3.7111334002006018</c:v>
                </c:pt>
                <c:pt idx="6">
                  <c:v>3.6108324974924773</c:v>
                </c:pt>
                <c:pt idx="7">
                  <c:v>2.6078234704112337</c:v>
                </c:pt>
                <c:pt idx="8">
                  <c:v>2.2066198595787361</c:v>
                </c:pt>
                <c:pt idx="9">
                  <c:v>1.8054162487462386</c:v>
                </c:pt>
                <c:pt idx="10">
                  <c:v>8.425275827482448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18-8843-B897-7E9FE961A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20.3 AMPOSTA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C00-DA40-B50E-A6605C0EB8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C00-DA40-B50E-A6605C0EB8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C00-DA40-B50E-A6605C0EB8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C00-DA40-B50E-A6605C0EB8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C00-DA40-B50E-A6605C0EB8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C00-DA40-B50E-A6605C0EB81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C00-DA40-B50E-A6605C0EB81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C00-DA40-B50E-A6605C0EB81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C00-DA40-B50E-A6605C0EB81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C00-DA40-B50E-A6605C0EB81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C00-DA40-B50E-A6605C0EB81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VIARIO'!$E$1406:$E$1416</c:f>
              <c:strCache>
                <c:ptCount val="11"/>
                <c:pt idx="0">
                  <c:v>Platanus x hybrida</c:v>
                </c:pt>
                <c:pt idx="1">
                  <c:v>Aesculus hippocastanum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Celtis occidentalis</c:v>
                </c:pt>
                <c:pt idx="5">
                  <c:v>Robinia pseudoacacia</c:v>
                </c:pt>
                <c:pt idx="6">
                  <c:v>Catalpa bignonioides</c:v>
                </c:pt>
                <c:pt idx="7">
                  <c:v>Ulmus sp</c:v>
                </c:pt>
                <c:pt idx="8">
                  <c:v>Elaeagnus angustifolia</c:v>
                </c:pt>
                <c:pt idx="9">
                  <c:v>Styphnolobium japonicum</c:v>
                </c:pt>
                <c:pt idx="10">
                  <c:v>Otras</c:v>
                </c:pt>
              </c:strCache>
            </c:strRef>
          </c:cat>
          <c:val>
            <c:numRef>
              <c:f>'ARBOLADO VIARIO'!$G$1406:$G$1416</c:f>
              <c:numCache>
                <c:formatCode>_-* #,##0.00_-;\-* #,##0.00_-;_-* "-"??_-;_-@</c:formatCode>
                <c:ptCount val="11"/>
                <c:pt idx="0">
                  <c:v>80.195599022004885</c:v>
                </c:pt>
                <c:pt idx="1">
                  <c:v>8.5574572127139366</c:v>
                </c:pt>
                <c:pt idx="2">
                  <c:v>5.6234718826405867</c:v>
                </c:pt>
                <c:pt idx="3">
                  <c:v>1.9559902200488997</c:v>
                </c:pt>
                <c:pt idx="4">
                  <c:v>0.73349633251833746</c:v>
                </c:pt>
                <c:pt idx="5">
                  <c:v>0.48899755501222492</c:v>
                </c:pt>
                <c:pt idx="6">
                  <c:v>0.48899755501222492</c:v>
                </c:pt>
                <c:pt idx="7">
                  <c:v>0.48899755501222492</c:v>
                </c:pt>
                <c:pt idx="8">
                  <c:v>0.48899755501222492</c:v>
                </c:pt>
                <c:pt idx="9">
                  <c:v>0.24449877750611246</c:v>
                </c:pt>
                <c:pt idx="10">
                  <c:v>0.73349633251833746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00-DA40-B50E-A6605C0E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20.4 LOS ARCOS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9CB-8C4E-A283-6737475417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9CB-8C4E-A283-6737475417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9CB-8C4E-A283-6737475417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CB-8C4E-A283-6737475417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9CB-8C4E-A283-6737475417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9CB-8C4E-A283-67374754171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A9CB-8C4E-A283-67374754171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A9CB-8C4E-A283-67374754171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A9CB-8C4E-A283-67374754171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A9CB-8C4E-A283-67374754171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A9CB-8C4E-A283-67374754171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VIARIO'!$E$1418:$E$1428</c:f>
              <c:strCache>
                <c:ptCount val="11"/>
                <c:pt idx="0">
                  <c:v>Platanus x hybrida</c:v>
                </c:pt>
                <c:pt idx="1">
                  <c:v>Aesculus hippocastanum</c:v>
                </c:pt>
                <c:pt idx="2">
                  <c:v>Acer x freemanii</c:v>
                </c:pt>
                <c:pt idx="3">
                  <c:v>Catalpa bignonioides</c:v>
                </c:pt>
                <c:pt idx="4">
                  <c:v>Ulmus pumila</c:v>
                </c:pt>
                <c:pt idx="5">
                  <c:v>Tilia cordata</c:v>
                </c:pt>
                <c:pt idx="6">
                  <c:v>Koelreuteria paniculata</c:v>
                </c:pt>
                <c:pt idx="7">
                  <c:v>Pyrus calleryana</c:v>
                </c:pt>
                <c:pt idx="8">
                  <c:v>Celtis occidentalis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VIARIO'!$G$1418:$G$1428</c:f>
              <c:numCache>
                <c:formatCode>_-* #,##0.00_-;\-* #,##0.00_-;_-* "-"??_-;_-@</c:formatCode>
                <c:ptCount val="11"/>
                <c:pt idx="0">
                  <c:v>71.683967704728957</c:v>
                </c:pt>
                <c:pt idx="1">
                  <c:v>16.897347174163784</c:v>
                </c:pt>
                <c:pt idx="2">
                  <c:v>3.2295271049596308</c:v>
                </c:pt>
                <c:pt idx="3">
                  <c:v>1.3840830449826989</c:v>
                </c:pt>
                <c:pt idx="4">
                  <c:v>1.3264129181084199</c:v>
                </c:pt>
                <c:pt idx="5">
                  <c:v>1.2110726643598615</c:v>
                </c:pt>
                <c:pt idx="6">
                  <c:v>0.69204152249134943</c:v>
                </c:pt>
                <c:pt idx="7">
                  <c:v>0.51903114186851207</c:v>
                </c:pt>
                <c:pt idx="8">
                  <c:v>0.40369088811995385</c:v>
                </c:pt>
                <c:pt idx="9">
                  <c:v>0.28835063437139563</c:v>
                </c:pt>
                <c:pt idx="10">
                  <c:v>2.364475201845444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CB-8C4E-A283-67374754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2.6 PALOS DE MOGUER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B9B-CE47-9F11-40C9F756D8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B9B-CE47-9F11-40C9F756D8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B9B-CE47-9F11-40C9F756D8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B9B-CE47-9F11-40C9F756D8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B9B-CE47-9F11-40C9F756D8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B9B-CE47-9F11-40C9F756D8F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B9B-CE47-9F11-40C9F756D8F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B9B-CE47-9F11-40C9F756D8F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B9B-CE47-9F11-40C9F756D8F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B9B-CE47-9F11-40C9F756D8F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B9B-CE47-9F11-40C9F756D8F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VIARIO'!$E$134:$E$144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Ligustrum japonicum</c:v>
                </c:pt>
                <c:pt idx="5">
                  <c:v>Acer negundo</c:v>
                </c:pt>
                <c:pt idx="6">
                  <c:v>Celtis australis</c:v>
                </c:pt>
                <c:pt idx="7">
                  <c:v>Gleditsia triacanthos</c:v>
                </c:pt>
                <c:pt idx="8">
                  <c:v>Prunus cesarifera var. pisardii</c:v>
                </c:pt>
                <c:pt idx="9">
                  <c:v>Melia azedarach</c:v>
                </c:pt>
                <c:pt idx="10">
                  <c:v>Otras</c:v>
                </c:pt>
              </c:strCache>
            </c:strRef>
          </c:cat>
          <c:val>
            <c:numRef>
              <c:f>'ARBOLADO VIARIO'!$G$134:$G$144</c:f>
              <c:numCache>
                <c:formatCode>_-* #,##0.00_-;\-* #,##0.00_-;_-* "-"??_-;_-@</c:formatCode>
                <c:ptCount val="11"/>
                <c:pt idx="0">
                  <c:v>26.462765957446809</c:v>
                </c:pt>
                <c:pt idx="1">
                  <c:v>22.007978723404257</c:v>
                </c:pt>
                <c:pt idx="2">
                  <c:v>20.545212765957448</c:v>
                </c:pt>
                <c:pt idx="3">
                  <c:v>7.8457446808510642</c:v>
                </c:pt>
                <c:pt idx="4">
                  <c:v>4.9867021276595747</c:v>
                </c:pt>
                <c:pt idx="5">
                  <c:v>4.7872340425531918</c:v>
                </c:pt>
                <c:pt idx="6">
                  <c:v>3.3244680851063828</c:v>
                </c:pt>
                <c:pt idx="7">
                  <c:v>2.5930851063829787</c:v>
                </c:pt>
                <c:pt idx="8">
                  <c:v>1.5292553191489362</c:v>
                </c:pt>
                <c:pt idx="9">
                  <c:v>1.5292553191489362</c:v>
                </c:pt>
                <c:pt idx="10">
                  <c:v>4.3882978723404253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9B-CE47-9F11-40C9F756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20.5 ROSAS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716-B64C-9591-734BC5A7DF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716-B64C-9591-734BC5A7DF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716-B64C-9591-734BC5A7DF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716-B64C-9591-734BC5A7DF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716-B64C-9591-734BC5A7DFC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716-B64C-9591-734BC5A7DFC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716-B64C-9591-734BC5A7DFC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716-B64C-9591-734BC5A7DFC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716-B64C-9591-734BC5A7DFC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716-B64C-9591-734BC5A7DFC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716-B64C-9591-734BC5A7DFC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VIARIO'!$E$1430:$E$1440</c:f>
              <c:strCache>
                <c:ptCount val="11"/>
                <c:pt idx="0">
                  <c:v>Aesculus hippocastanum</c:v>
                </c:pt>
                <c:pt idx="1">
                  <c:v>Acer negundo</c:v>
                </c:pt>
                <c:pt idx="2">
                  <c:v>Melia azedarach</c:v>
                </c:pt>
                <c:pt idx="3">
                  <c:v>Platanus x hybrida</c:v>
                </c:pt>
                <c:pt idx="4">
                  <c:v>Acer saccharinum</c:v>
                </c:pt>
                <c:pt idx="5">
                  <c:v>Ulmus pumila</c:v>
                </c:pt>
                <c:pt idx="6">
                  <c:v>Ligustrum japonicum</c:v>
                </c:pt>
                <c:pt idx="7">
                  <c:v>Catalpa bignonioides</c:v>
                </c:pt>
                <c:pt idx="8">
                  <c:v>Morus alba</c:v>
                </c:pt>
                <c:pt idx="9">
                  <c:v>Tilia platyphyllos</c:v>
                </c:pt>
                <c:pt idx="10">
                  <c:v>Otras</c:v>
                </c:pt>
              </c:strCache>
            </c:strRef>
          </c:cat>
          <c:val>
            <c:numRef>
              <c:f>'ARBOLADO VIARIO'!$G$1430:$G$1440</c:f>
              <c:numCache>
                <c:formatCode>_-* #,##0.00_-;\-* #,##0.00_-;_-* "-"??_-;_-@</c:formatCode>
                <c:ptCount val="11"/>
                <c:pt idx="0">
                  <c:v>35.303107488537954</c:v>
                </c:pt>
                <c:pt idx="1">
                  <c:v>24.55425369332654</c:v>
                </c:pt>
                <c:pt idx="2">
                  <c:v>17.524197656647988</c:v>
                </c:pt>
                <c:pt idx="3">
                  <c:v>9.0168110035659712</c:v>
                </c:pt>
                <c:pt idx="4">
                  <c:v>3.3112582781456954</c:v>
                </c:pt>
                <c:pt idx="5">
                  <c:v>3.0565461029037189</c:v>
                </c:pt>
                <c:pt idx="6">
                  <c:v>1.2226184411614875</c:v>
                </c:pt>
                <c:pt idx="7">
                  <c:v>0.9679062659195109</c:v>
                </c:pt>
                <c:pt idx="8">
                  <c:v>0.91696383087111566</c:v>
                </c:pt>
                <c:pt idx="9">
                  <c:v>0.91696383087111566</c:v>
                </c:pt>
                <c:pt idx="10">
                  <c:v>3.2093734080489047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16-B64C-9591-734BC5A7D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-------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1E1-7742-94C9-F2C6ACFBD0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1E1-7742-94C9-F2C6ACFBD0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1E1-7742-94C9-F2C6ACFBD0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1E1-7742-94C9-F2C6ACFBD0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1E1-7742-94C9-F2C6ACFBD05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1E1-7742-94C9-F2C6ACFBD05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1E1-7742-94C9-F2C6ACFBD05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1E1-7742-94C9-F2C6ACFBD05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1E1-7742-94C9-F2C6ACFBD05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1E1-7742-94C9-F2C6ACFBD05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1E1-7742-94C9-F2C6ACFBD05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VIARIO'!$E$1442:$E$1452</c:f>
              <c:strCache>
                <c:ptCount val="11"/>
                <c:pt idx="0">
                  <c:v>Celtis australis</c:v>
                </c:pt>
                <c:pt idx="1">
                  <c:v>Platanus x hybrida</c:v>
                </c:pt>
                <c:pt idx="2">
                  <c:v>Robinia pseudoacacia</c:v>
                </c:pt>
                <c:pt idx="3">
                  <c:v>Acer negundo</c:v>
                </c:pt>
                <c:pt idx="4">
                  <c:v>Ulmus pumila</c:v>
                </c:pt>
                <c:pt idx="5">
                  <c:v>Fraxinus angustifolia</c:v>
                </c:pt>
                <c:pt idx="6">
                  <c:v>Melia azedarach</c:v>
                </c:pt>
                <c:pt idx="7">
                  <c:v>Styphnolobium japonicum</c:v>
                </c:pt>
                <c:pt idx="8">
                  <c:v>Prunus cesarifera var. pisardii</c:v>
                </c:pt>
                <c:pt idx="9">
                  <c:v>Koelreuteria paniculata</c:v>
                </c:pt>
                <c:pt idx="10">
                  <c:v>Otras</c:v>
                </c:pt>
              </c:strCache>
            </c:strRef>
          </c:cat>
          <c:val>
            <c:numRef>
              <c:f>'ARBOLADO VIARIO'!$G$1442:$G$1452</c:f>
              <c:numCache>
                <c:formatCode>_-* #,##0.00_-;\-* #,##0.00_-;_-* "-"??_-;_-@</c:formatCode>
                <c:ptCount val="11"/>
                <c:pt idx="0">
                  <c:v>31.089217296113848</c:v>
                </c:pt>
                <c:pt idx="1">
                  <c:v>15.435139573070607</c:v>
                </c:pt>
                <c:pt idx="2">
                  <c:v>13.519430760810071</c:v>
                </c:pt>
                <c:pt idx="3">
                  <c:v>6.6776135741652984</c:v>
                </c:pt>
                <c:pt idx="4">
                  <c:v>6.3492063492063489</c:v>
                </c:pt>
                <c:pt idx="5">
                  <c:v>3.6124794745484401</c:v>
                </c:pt>
                <c:pt idx="6">
                  <c:v>3.0103995621237001</c:v>
                </c:pt>
                <c:pt idx="7">
                  <c:v>2.9009304871373836</c:v>
                </c:pt>
                <c:pt idx="8">
                  <c:v>2.0251778872468527</c:v>
                </c:pt>
                <c:pt idx="9">
                  <c:v>1.9157088122605364</c:v>
                </c:pt>
                <c:pt idx="10">
                  <c:v>13.464696223316913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E1-7742-94C9-F2C6ACFB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20.7 CANILLEJAS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37B-0F44-91CA-CF7D4635E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37B-0F44-91CA-CF7D4635E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37B-0F44-91CA-CF7D4635E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37B-0F44-91CA-CF7D4635E2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37B-0F44-91CA-CF7D4635E2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37B-0F44-91CA-CF7D4635E25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37B-0F44-91CA-CF7D4635E25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37B-0F44-91CA-CF7D4635E25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37B-0F44-91CA-CF7D4635E25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37B-0F44-91CA-CF7D4635E25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37B-0F44-91CA-CF7D4635E25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VIARIO'!$E$1454:$E$1464</c:f>
              <c:strCache>
                <c:ptCount val="11"/>
                <c:pt idx="0">
                  <c:v>Ligustrum japonicum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Robinia pseudoacacia</c:v>
                </c:pt>
                <c:pt idx="4">
                  <c:v>Celtis australis</c:v>
                </c:pt>
                <c:pt idx="5">
                  <c:v>Acer negundo</c:v>
                </c:pt>
                <c:pt idx="6">
                  <c:v>Ulmus pumila</c:v>
                </c:pt>
                <c:pt idx="7">
                  <c:v>Broussonetia papyrifera</c:v>
                </c:pt>
                <c:pt idx="8">
                  <c:v>Morus alba</c:v>
                </c:pt>
                <c:pt idx="9">
                  <c:v>Koelreuteria paniculata</c:v>
                </c:pt>
                <c:pt idx="10">
                  <c:v>Otras</c:v>
                </c:pt>
              </c:strCache>
            </c:strRef>
          </c:cat>
          <c:val>
            <c:numRef>
              <c:f>'ARBOLADO VIARIO'!$G$1454:$G$1464</c:f>
              <c:numCache>
                <c:formatCode>_-* #,##0.00_-;\-* #,##0.00_-;_-* "-"??_-;_-@</c:formatCode>
                <c:ptCount val="11"/>
                <c:pt idx="0">
                  <c:v>21.718377088305488</c:v>
                </c:pt>
                <c:pt idx="1">
                  <c:v>16.8854415274463</c:v>
                </c:pt>
                <c:pt idx="2">
                  <c:v>11.992840095465393</c:v>
                </c:pt>
                <c:pt idx="3">
                  <c:v>11.75417661097852</c:v>
                </c:pt>
                <c:pt idx="4">
                  <c:v>7.6968973747016705</c:v>
                </c:pt>
                <c:pt idx="5">
                  <c:v>5.3699284009546542</c:v>
                </c:pt>
                <c:pt idx="6">
                  <c:v>3.3412887828162292</c:v>
                </c:pt>
                <c:pt idx="7">
                  <c:v>2.9236276849642007</c:v>
                </c:pt>
                <c:pt idx="8">
                  <c:v>2.5059665871121717</c:v>
                </c:pt>
                <c:pt idx="9">
                  <c:v>2.2076372315035799</c:v>
                </c:pt>
                <c:pt idx="10">
                  <c:v>13.60381861575179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7B-0F44-91CA-CF7D4635E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20.8 SALVADOR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F7B-B845-8363-F26E46CB92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F7B-B845-8363-F26E46CB92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F7B-B845-8363-F26E46CB92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F7B-B845-8363-F26E46CB92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F7B-B845-8363-F26E46CB92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F7B-B845-8363-F26E46CB923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F7B-B845-8363-F26E46CB923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F7B-B845-8363-F26E46CB923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F7B-B845-8363-F26E46CB923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F7B-B845-8363-F26E46CB923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F7B-B845-8363-F26E46CB923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VIARIO'!$E$1466:$E$1476</c:f>
              <c:strCache>
                <c:ptCount val="11"/>
                <c:pt idx="0">
                  <c:v>Platanus x hybrida</c:v>
                </c:pt>
                <c:pt idx="1">
                  <c:v>Celtis australis</c:v>
                </c:pt>
                <c:pt idx="2">
                  <c:v>Pyrus communis</c:v>
                </c:pt>
                <c:pt idx="3">
                  <c:v>Ligustrum japonicum</c:v>
                </c:pt>
                <c:pt idx="4">
                  <c:v>Ulmus pumila</c:v>
                </c:pt>
                <c:pt idx="5">
                  <c:v>Cupressus arizonica</c:v>
                </c:pt>
                <c:pt idx="6">
                  <c:v>Cupressus sempervirens</c:v>
                </c:pt>
                <c:pt idx="7">
                  <c:v>Acer negundo</c:v>
                </c:pt>
                <c:pt idx="8">
                  <c:v>Populus alba var. bolleana</c:v>
                </c:pt>
                <c:pt idx="9">
                  <c:v>Pyrus calleryana</c:v>
                </c:pt>
                <c:pt idx="10">
                  <c:v>Otras</c:v>
                </c:pt>
              </c:strCache>
            </c:strRef>
          </c:cat>
          <c:val>
            <c:numRef>
              <c:f>'ARBOLADO VIARIO'!$G$1466:$G$1476</c:f>
              <c:numCache>
                <c:formatCode>_-* #,##0.00_-;\-* #,##0.00_-;_-* "-"??_-;_-@</c:formatCode>
                <c:ptCount val="11"/>
                <c:pt idx="0">
                  <c:v>50.204415372035974</c:v>
                </c:pt>
                <c:pt idx="1">
                  <c:v>13.000817661488144</c:v>
                </c:pt>
                <c:pt idx="2">
                  <c:v>6.541291905151267</c:v>
                </c:pt>
                <c:pt idx="3">
                  <c:v>6.0506950122649226</c:v>
                </c:pt>
                <c:pt idx="4">
                  <c:v>4.1700735895339331</c:v>
                </c:pt>
                <c:pt idx="5">
                  <c:v>3.4341782502044156</c:v>
                </c:pt>
                <c:pt idx="6">
                  <c:v>3.0253475061324613</c:v>
                </c:pt>
                <c:pt idx="7">
                  <c:v>2.616516762060507</c:v>
                </c:pt>
                <c:pt idx="8">
                  <c:v>1.8806214227309894</c:v>
                </c:pt>
                <c:pt idx="9">
                  <c:v>1.3900245298446443</c:v>
                </c:pt>
                <c:pt idx="10">
                  <c:v>7.6860179885527389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7B-B845-8363-F26E46CB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21.1 ALAMEDA DE OSASUNA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298-6140-A5EF-304C7CD07B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298-6140-A5EF-304C7CD07B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298-6140-A5EF-304C7CD07B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298-6140-A5EF-304C7CD07BC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298-6140-A5EF-304C7CD07BC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298-6140-A5EF-304C7CD07BC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298-6140-A5EF-304C7CD07BC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298-6140-A5EF-304C7CD07BC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298-6140-A5EF-304C7CD07BC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298-6140-A5EF-304C7CD07BC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298-6140-A5EF-304C7CD07BC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VIARIO'!$E$1478:$E$1488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Melia azedarach</c:v>
                </c:pt>
                <c:pt idx="3">
                  <c:v>Cupressus sempervirens</c:v>
                </c:pt>
                <c:pt idx="4">
                  <c:v>Robinia pseudoacacia</c:v>
                </c:pt>
                <c:pt idx="5">
                  <c:v>Morus alba</c:v>
                </c:pt>
                <c:pt idx="6">
                  <c:v>Styphnolobium japonicum</c:v>
                </c:pt>
                <c:pt idx="7">
                  <c:v>Ulmus pumila</c:v>
                </c:pt>
                <c:pt idx="8">
                  <c:v>Koelreuteria paniculata</c:v>
                </c:pt>
                <c:pt idx="9">
                  <c:v>Ailanthus altissima</c:v>
                </c:pt>
                <c:pt idx="10">
                  <c:v>Otras</c:v>
                </c:pt>
              </c:strCache>
            </c:strRef>
          </c:cat>
          <c:val>
            <c:numRef>
              <c:f>'ARBOLADO VIARIO'!$G$1478:$G$1488</c:f>
              <c:numCache>
                <c:formatCode>_-* #,##0.00_-;\-* #,##0.00_-;_-* "-"??_-;_-@</c:formatCode>
                <c:ptCount val="11"/>
                <c:pt idx="0">
                  <c:v>58.240819812126389</c:v>
                </c:pt>
                <c:pt idx="1">
                  <c:v>12.553373185311699</c:v>
                </c:pt>
                <c:pt idx="2">
                  <c:v>10.845431255337319</c:v>
                </c:pt>
                <c:pt idx="3">
                  <c:v>4.3552519214346717</c:v>
                </c:pt>
                <c:pt idx="4">
                  <c:v>2.4765157984628523</c:v>
                </c:pt>
                <c:pt idx="5">
                  <c:v>1.9641332194705381</c:v>
                </c:pt>
                <c:pt idx="6">
                  <c:v>1.7933390264731</c:v>
                </c:pt>
                <c:pt idx="7">
                  <c:v>1.1101622544833476</c:v>
                </c:pt>
                <c:pt idx="8">
                  <c:v>1.0247651579846284</c:v>
                </c:pt>
                <c:pt idx="9">
                  <c:v>0.93936806148590946</c:v>
                </c:pt>
                <c:pt idx="10">
                  <c:v>4.6968403074295475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98-6140-A5EF-304C7CD07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21.2 AEROPUERTO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EEA-DA47-8C8F-0403FDB788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EEA-DA47-8C8F-0403FDB788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EEA-DA47-8C8F-0403FDB788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EEA-DA47-8C8F-0403FDB788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EEA-DA47-8C8F-0403FDB788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EEA-DA47-8C8F-0403FDB7880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EEA-DA47-8C8F-0403FDB7880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EEA-DA47-8C8F-0403FDB7880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EEA-DA47-8C8F-0403FDB7880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EEA-DA47-8C8F-0403FDB7880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EEA-DA47-8C8F-0403FDB7880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VIARIO'!$E$1490:$E$1500</c:f>
              <c:strCache>
                <c:ptCount val="11"/>
                <c:pt idx="0">
                  <c:v>Robinia pseudoacacia</c:v>
                </c:pt>
                <c:pt idx="1">
                  <c:v>Ulmus pumila</c:v>
                </c:pt>
                <c:pt idx="2">
                  <c:v>Styphnolobium japonicum</c:v>
                </c:pt>
                <c:pt idx="3">
                  <c:v>Broussonetia papyrifera</c:v>
                </c:pt>
                <c:pt idx="4">
                  <c:v>Pyrus calleryana</c:v>
                </c:pt>
                <c:pt idx="5">
                  <c:v>Koelreuteria paniculata</c:v>
                </c:pt>
                <c:pt idx="6">
                  <c:v>Chitalpa tashkentensis</c:v>
                </c:pt>
                <c:pt idx="7">
                  <c:v>Melia azedarach</c:v>
                </c:pt>
                <c:pt idx="8">
                  <c:v>Lagerstroemia indica</c:v>
                </c:pt>
                <c:pt idx="9">
                  <c:v>Aesculus x carnea</c:v>
                </c:pt>
                <c:pt idx="10">
                  <c:v>Otras</c:v>
                </c:pt>
              </c:strCache>
            </c:strRef>
          </c:cat>
          <c:val>
            <c:numRef>
              <c:f>'ARBOLADO VIARIO'!$G$1490:$G$1500</c:f>
              <c:numCache>
                <c:formatCode>_-* #,##0.00_-;\-* #,##0.00_-;_-* "-"??_-;_-@</c:formatCode>
                <c:ptCount val="11"/>
                <c:pt idx="0">
                  <c:v>23.010752688172044</c:v>
                </c:pt>
                <c:pt idx="1">
                  <c:v>14.193548387096774</c:v>
                </c:pt>
                <c:pt idx="2">
                  <c:v>13.763440860215054</c:v>
                </c:pt>
                <c:pt idx="3">
                  <c:v>10.96774193548387</c:v>
                </c:pt>
                <c:pt idx="4">
                  <c:v>6.4516129032258061</c:v>
                </c:pt>
                <c:pt idx="5">
                  <c:v>5.591397849462366</c:v>
                </c:pt>
                <c:pt idx="6">
                  <c:v>3.870967741935484</c:v>
                </c:pt>
                <c:pt idx="7">
                  <c:v>3.870967741935484</c:v>
                </c:pt>
                <c:pt idx="8">
                  <c:v>3.010752688172043</c:v>
                </c:pt>
                <c:pt idx="9">
                  <c:v>2.3655913978494625</c:v>
                </c:pt>
                <c:pt idx="10">
                  <c:v>12.903225806451612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EEA-DA47-8C8F-0403FDB7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21.3 CASCO HISTORICO DE BARAJAS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727-0B4D-B3EF-5874789F31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27-0B4D-B3EF-5874789F31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27-0B4D-B3EF-5874789F31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27-0B4D-B3EF-5874789F31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727-0B4D-B3EF-5874789F31E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727-0B4D-B3EF-5874789F31E0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727-0B4D-B3EF-5874789F31E0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727-0B4D-B3EF-5874789F31E0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727-0B4D-B3EF-5874789F31E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727-0B4D-B3EF-5874789F31E0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727-0B4D-B3EF-5874789F31E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VIARIO'!$E$1502:$E$1512</c:f>
              <c:strCache>
                <c:ptCount val="11"/>
                <c:pt idx="0">
                  <c:v>Platanus x hybrida</c:v>
                </c:pt>
                <c:pt idx="1">
                  <c:v>Robinia pseudoacacia</c:v>
                </c:pt>
                <c:pt idx="2">
                  <c:v>Zelkowa serrata</c:v>
                </c:pt>
                <c:pt idx="3">
                  <c:v>Ligustrum japonicum</c:v>
                </c:pt>
                <c:pt idx="4">
                  <c:v>Styphnolobium japonicum</c:v>
                </c:pt>
                <c:pt idx="5">
                  <c:v>Zelkowa carpinifolia</c:v>
                </c:pt>
                <c:pt idx="6">
                  <c:v>Celtis australis</c:v>
                </c:pt>
                <c:pt idx="7">
                  <c:v>Melia azedarach</c:v>
                </c:pt>
                <c:pt idx="8">
                  <c:v>Quercus cerris</c:v>
                </c:pt>
                <c:pt idx="9">
                  <c:v>Pyrus calleryana 'Chanticleer'</c:v>
                </c:pt>
                <c:pt idx="10">
                  <c:v>Otras</c:v>
                </c:pt>
              </c:strCache>
            </c:strRef>
          </c:cat>
          <c:val>
            <c:numRef>
              <c:f>'ARBOLADO VIARIO'!$G$1502:$G$1512</c:f>
              <c:numCache>
                <c:formatCode>_-* #,##0.00_-;\-* #,##0.00_-;_-* "-"??_-;_-@</c:formatCode>
                <c:ptCount val="11"/>
                <c:pt idx="0">
                  <c:v>31.623931623931625</c:v>
                </c:pt>
                <c:pt idx="1">
                  <c:v>17.948717948717949</c:v>
                </c:pt>
                <c:pt idx="2">
                  <c:v>8.1196581196581192</c:v>
                </c:pt>
                <c:pt idx="3">
                  <c:v>7.2649572649572649</c:v>
                </c:pt>
                <c:pt idx="4">
                  <c:v>5.5555555555555554</c:v>
                </c:pt>
                <c:pt idx="5">
                  <c:v>5.1282051282051286</c:v>
                </c:pt>
                <c:pt idx="6">
                  <c:v>4.2735042735042734</c:v>
                </c:pt>
                <c:pt idx="7">
                  <c:v>3.8461538461538463</c:v>
                </c:pt>
                <c:pt idx="8">
                  <c:v>3.4188034188034186</c:v>
                </c:pt>
                <c:pt idx="9">
                  <c:v>2.9914529914529915</c:v>
                </c:pt>
                <c:pt idx="10">
                  <c:v>9.8290598290598297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27-0B4D-B3EF-5874789F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21.4 TIMON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1E3-904C-955E-B84974F850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1E3-904C-955E-B84974F850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1E3-904C-955E-B84974F850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1E3-904C-955E-B84974F850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1E3-904C-955E-B84974F850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1E3-904C-955E-B84974F8501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1E3-904C-955E-B84974F8501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1E3-904C-955E-B84974F8501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1E3-904C-955E-B84974F8501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1E3-904C-955E-B84974F8501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1E3-904C-955E-B84974F8501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VIARIO'!$E$1514:$E$1524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Styphnolobium japonicum</c:v>
                </c:pt>
                <c:pt idx="3">
                  <c:v>Gleditsia triacanthos  var. inermis</c:v>
                </c:pt>
                <c:pt idx="4">
                  <c:v>Gleditsia triacanthos</c:v>
                </c:pt>
                <c:pt idx="5">
                  <c:v>Robinia pseudoacacia</c:v>
                </c:pt>
                <c:pt idx="6">
                  <c:v>Celtis australis</c:v>
                </c:pt>
                <c:pt idx="7">
                  <c:v>Robinia pseudoacacia 'Monophilla'</c:v>
                </c:pt>
                <c:pt idx="8">
                  <c:v>Fraxinus angustifolia</c:v>
                </c:pt>
                <c:pt idx="9">
                  <c:v>Broussonetia papyrifera</c:v>
                </c:pt>
                <c:pt idx="10">
                  <c:v>Otras</c:v>
                </c:pt>
              </c:strCache>
            </c:strRef>
          </c:cat>
          <c:val>
            <c:numRef>
              <c:f>'ARBOLADO VIARIO'!$G$1514:$G$1524</c:f>
              <c:numCache>
                <c:formatCode>_-* #,##0.00_-;\-* #,##0.00_-;_-* "-"??_-;_-@</c:formatCode>
                <c:ptCount val="11"/>
                <c:pt idx="0">
                  <c:v>14.863136352008187</c:v>
                </c:pt>
                <c:pt idx="1">
                  <c:v>8.9025326170376058</c:v>
                </c:pt>
                <c:pt idx="2">
                  <c:v>8.6978766948068564</c:v>
                </c:pt>
                <c:pt idx="3">
                  <c:v>7.3420312100281402</c:v>
                </c:pt>
                <c:pt idx="4">
                  <c:v>6.6768994627782039</c:v>
                </c:pt>
                <c:pt idx="5">
                  <c:v>5.8071117932975183</c:v>
                </c:pt>
                <c:pt idx="6">
                  <c:v>5.3977999488360195</c:v>
                </c:pt>
                <c:pt idx="7">
                  <c:v>4.7070862113072396</c:v>
                </c:pt>
                <c:pt idx="8">
                  <c:v>3.8117165515477103</c:v>
                </c:pt>
                <c:pt idx="9">
                  <c:v>3.7861345612688666</c:v>
                </c:pt>
                <c:pt idx="10">
                  <c:v>30.007674597083653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E3-904C-955E-B84974F8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21.5 CORRALEJOS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52F-024F-B52E-F3A422A633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52F-024F-B52E-F3A422A633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52F-024F-B52E-F3A422A633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52F-024F-B52E-F3A422A633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52F-024F-B52E-F3A422A633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52F-024F-B52E-F3A422A6331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52F-024F-B52E-F3A422A6331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52F-024F-B52E-F3A422A6331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52F-024F-B52E-F3A422A6331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52F-024F-B52E-F3A422A6331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52F-024F-B52E-F3A422A6331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VIARIO'!$E$1527:$E$1537</c:f>
              <c:strCache>
                <c:ptCount val="11"/>
                <c:pt idx="0">
                  <c:v>Catalpa bignonioides</c:v>
                </c:pt>
                <c:pt idx="1">
                  <c:v>Celtis australis</c:v>
                </c:pt>
                <c:pt idx="2">
                  <c:v>Melia azedarach</c:v>
                </c:pt>
                <c:pt idx="3">
                  <c:v>Paulownia tomentosa</c:v>
                </c:pt>
                <c:pt idx="4">
                  <c:v>Tilia platyphyllos</c:v>
                </c:pt>
                <c:pt idx="5">
                  <c:v>Pinus pinea</c:v>
                </c:pt>
                <c:pt idx="6">
                  <c:v>Ligustrum japonicum</c:v>
                </c:pt>
                <c:pt idx="7">
                  <c:v>Robinia pseudoacacia</c:v>
                </c:pt>
                <c:pt idx="8">
                  <c:v>Ulmus pumila</c:v>
                </c:pt>
                <c:pt idx="9">
                  <c:v>Otras</c:v>
                </c:pt>
                <c:pt idx="10">
                  <c:v>TOTAL</c:v>
                </c:pt>
              </c:strCache>
            </c:strRef>
          </c:cat>
          <c:val>
            <c:numRef>
              <c:f>'ARBOLADO VIARIO'!$G$1527:$G$1537</c:f>
              <c:numCache>
                <c:formatCode>_-* #,##0.00_-;\-* #,##0.00_-;_-* "-"??_-;_-@</c:formatCode>
                <c:ptCount val="11"/>
                <c:pt idx="0">
                  <c:v>17.925040738728953</c:v>
                </c:pt>
                <c:pt idx="1">
                  <c:v>10.211841390548615</c:v>
                </c:pt>
                <c:pt idx="2">
                  <c:v>7.3872895165670833</c:v>
                </c:pt>
                <c:pt idx="3">
                  <c:v>3.8565996740901682</c:v>
                </c:pt>
                <c:pt idx="4">
                  <c:v>3.6936447582835417</c:v>
                </c:pt>
                <c:pt idx="5">
                  <c:v>2.1184139054861491</c:v>
                </c:pt>
                <c:pt idx="6">
                  <c:v>1.9011406844106464</c:v>
                </c:pt>
                <c:pt idx="7">
                  <c:v>0.76045627376425851</c:v>
                </c:pt>
                <c:pt idx="8">
                  <c:v>0.43454644215100491</c:v>
                </c:pt>
                <c:pt idx="9">
                  <c:v>1.5752308527973926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2F-024F-B52E-F3A422A6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2.7 ATOCHA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C35-E441-A6A3-BFA3DA7122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C35-E441-A6A3-BFA3DA7122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C35-E441-A6A3-BFA3DA7122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C35-E441-A6A3-BFA3DA71229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C35-E441-A6A3-BFA3DA7122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C35-E441-A6A3-BFA3DA71229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C35-E441-A6A3-BFA3DA71229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C35-E441-A6A3-BFA3DA71229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C35-E441-A6A3-BFA3DA71229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C35-E441-A6A3-BFA3DA71229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C35-E441-A6A3-BFA3DA71229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VIARIO'!$E$146:$E$156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Celtis australis</c:v>
                </c:pt>
                <c:pt idx="3">
                  <c:v>Acer platanoides</c:v>
                </c:pt>
                <c:pt idx="4">
                  <c:v>Ulmus pumila</c:v>
                </c:pt>
                <c:pt idx="5">
                  <c:v>Liriodendron tulipifera</c:v>
                </c:pt>
                <c:pt idx="6">
                  <c:v>Pyrus calleryana</c:v>
                </c:pt>
                <c:pt idx="7">
                  <c:v>Cercis siliquastrum</c:v>
                </c:pt>
                <c:pt idx="8">
                  <c:v>Prunus cesarifera var. pisardii</c:v>
                </c:pt>
                <c:pt idx="9">
                  <c:v>Acer x freemanii</c:v>
                </c:pt>
                <c:pt idx="10">
                  <c:v>Otras</c:v>
                </c:pt>
              </c:strCache>
            </c:strRef>
          </c:cat>
          <c:val>
            <c:numRef>
              <c:f>'ARBOLADO VIARIO'!$G$146:$G$156</c:f>
              <c:numCache>
                <c:formatCode>_-* #,##0.00_-;\-* #,##0.00_-;_-* "-"??_-;_-@</c:formatCode>
                <c:ptCount val="11"/>
                <c:pt idx="0">
                  <c:v>30.679611650485437</c:v>
                </c:pt>
                <c:pt idx="1">
                  <c:v>22.33009708737864</c:v>
                </c:pt>
                <c:pt idx="2">
                  <c:v>18.640776699029125</c:v>
                </c:pt>
                <c:pt idx="3">
                  <c:v>6.6019417475728153</c:v>
                </c:pt>
                <c:pt idx="4">
                  <c:v>4.8543689320388346</c:v>
                </c:pt>
                <c:pt idx="5">
                  <c:v>3.4951456310679609</c:v>
                </c:pt>
                <c:pt idx="6">
                  <c:v>3.1067961165048543</c:v>
                </c:pt>
                <c:pt idx="7">
                  <c:v>1.941747572815534</c:v>
                </c:pt>
                <c:pt idx="8">
                  <c:v>1.5533980582524272</c:v>
                </c:pt>
                <c:pt idx="9">
                  <c:v>1.1650485436893203</c:v>
                </c:pt>
                <c:pt idx="10">
                  <c:v>5.6310679611650487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35-E441-A6A3-BFA3DA712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3.1 PACIFICO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D75-9147-924E-C70A192911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D75-9147-924E-C70A192911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D75-9147-924E-C70A192911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D75-9147-924E-C70A192911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D75-9147-924E-C70A192911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D75-9147-924E-C70A1929112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D75-9147-924E-C70A1929112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D75-9147-924E-C70A1929112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D75-9147-924E-C70A1929112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D75-9147-924E-C70A1929112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D75-9147-924E-C70A1929112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VIARIO'!$E$158:$E$168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Ligustrum japonicum</c:v>
                </c:pt>
                <c:pt idx="3">
                  <c:v>Ulmus pumila</c:v>
                </c:pt>
                <c:pt idx="4">
                  <c:v>Robinia pseudoacacia</c:v>
                </c:pt>
                <c:pt idx="5">
                  <c:v>Celtis australis</c:v>
                </c:pt>
                <c:pt idx="6">
                  <c:v>Melia azedarach</c:v>
                </c:pt>
                <c:pt idx="7">
                  <c:v>Aesculus hippocastanum</c:v>
                </c:pt>
                <c:pt idx="8">
                  <c:v>Otras</c:v>
                </c:pt>
                <c:pt idx="9">
                  <c:v>Acacia dealbata</c:v>
                </c:pt>
                <c:pt idx="10">
                  <c:v>Otras</c:v>
                </c:pt>
              </c:strCache>
            </c:strRef>
          </c:cat>
          <c:val>
            <c:numRef>
              <c:f>'ARBOLADO VIARIO'!$G$158:$G$168</c:f>
              <c:numCache>
                <c:formatCode>_-* #,##0.00_-;\-* #,##0.00_-;_-* "-"??_-;_-@</c:formatCode>
                <c:ptCount val="11"/>
                <c:pt idx="0">
                  <c:v>36.678445229681977</c:v>
                </c:pt>
                <c:pt idx="1">
                  <c:v>34.982332155477032</c:v>
                </c:pt>
                <c:pt idx="2">
                  <c:v>12.508833922261484</c:v>
                </c:pt>
                <c:pt idx="3">
                  <c:v>6.2190812720848054</c:v>
                </c:pt>
                <c:pt idx="4">
                  <c:v>6.0777385159010597</c:v>
                </c:pt>
                <c:pt idx="5">
                  <c:v>1.7667844522968197</c:v>
                </c:pt>
                <c:pt idx="6">
                  <c:v>0.84805653710247353</c:v>
                </c:pt>
                <c:pt idx="7">
                  <c:v>0.49469964664310956</c:v>
                </c:pt>
                <c:pt idx="8">
                  <c:v>0.35335689045936397</c:v>
                </c:pt>
                <c:pt idx="9">
                  <c:v>7.0671378091872794E-2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75-9147-924E-C70A19291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3.2 ADELFAS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67CE-9D4B-A779-052E4348D8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7CE-9D4B-A779-052E4348D8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7CE-9D4B-A779-052E4348D8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CE-9D4B-A779-052E4348D8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67CE-9D4B-A779-052E4348D8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67CE-9D4B-A779-052E4348D81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67CE-9D4B-A779-052E4348D81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67CE-9D4B-A779-052E4348D81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67CE-9D4B-A779-052E4348D81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67CE-9D4B-A779-052E4348D81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67CE-9D4B-A779-052E4348D81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VIARIO'!$E$170:$E$180</c:f>
              <c:strCache>
                <c:ptCount val="11"/>
                <c:pt idx="0">
                  <c:v>Ligustrum japonicum</c:v>
                </c:pt>
                <c:pt idx="1">
                  <c:v>Ulmus pumila</c:v>
                </c:pt>
                <c:pt idx="2">
                  <c:v>Robinia pseudoacacia</c:v>
                </c:pt>
                <c:pt idx="3">
                  <c:v>Styphnolobium japonicum</c:v>
                </c:pt>
                <c:pt idx="4">
                  <c:v>Platanus x hybrida</c:v>
                </c:pt>
                <c:pt idx="5">
                  <c:v>Aesculus hippocastanum</c:v>
                </c:pt>
                <c:pt idx="6">
                  <c:v>Callistemon 'Captain Cook'</c:v>
                </c:pt>
                <c:pt idx="7">
                  <c:v>Catalpa bignonioides</c:v>
                </c:pt>
                <c:pt idx="8">
                  <c:v>Prunus cesarifera var. pisardii</c:v>
                </c:pt>
                <c:pt idx="9">
                  <c:v>Celtis australis</c:v>
                </c:pt>
                <c:pt idx="10">
                  <c:v>Otras</c:v>
                </c:pt>
              </c:strCache>
            </c:strRef>
          </c:cat>
          <c:val>
            <c:numRef>
              <c:f>'ARBOLADO VIARIO'!$G$170:$G$180</c:f>
              <c:numCache>
                <c:formatCode>_-* #,##0.00_-;\-* #,##0.00_-;_-* "-"??_-;_-@</c:formatCode>
                <c:ptCount val="11"/>
                <c:pt idx="0">
                  <c:v>21.542553191489361</c:v>
                </c:pt>
                <c:pt idx="1">
                  <c:v>15.957446808510639</c:v>
                </c:pt>
                <c:pt idx="2">
                  <c:v>14.095744680851064</c:v>
                </c:pt>
                <c:pt idx="3">
                  <c:v>13.563829787234043</c:v>
                </c:pt>
                <c:pt idx="4">
                  <c:v>7.0478723404255321</c:v>
                </c:pt>
                <c:pt idx="5">
                  <c:v>6.9148936170212769</c:v>
                </c:pt>
                <c:pt idx="6">
                  <c:v>4.1223404255319149</c:v>
                </c:pt>
                <c:pt idx="7">
                  <c:v>3.7234042553191489</c:v>
                </c:pt>
                <c:pt idx="8">
                  <c:v>2.6595744680851063</c:v>
                </c:pt>
                <c:pt idx="9">
                  <c:v>2.1276595744680851</c:v>
                </c:pt>
                <c:pt idx="10">
                  <c:v>8.2446808510638299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CE-9D4B-A779-052E4348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3.3 LA ESTRELLA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714-5543-ADEB-D91D271A0A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714-5543-ADEB-D91D271A0A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714-5543-ADEB-D91D271A0A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714-5543-ADEB-D91D271A0A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714-5543-ADEB-D91D271A0A6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714-5543-ADEB-D91D271A0A6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714-5543-ADEB-D91D271A0A6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714-5543-ADEB-D91D271A0A6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714-5543-ADEB-D91D271A0A6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714-5543-ADEB-D91D271A0A6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714-5543-ADEB-D91D271A0A6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VIARIO'!$E$182:$E$192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Acer negundo</c:v>
                </c:pt>
                <c:pt idx="4">
                  <c:v>Celtis occidentalis</c:v>
                </c:pt>
                <c:pt idx="5">
                  <c:v>Ligustrum japonicum</c:v>
                </c:pt>
                <c:pt idx="6">
                  <c:v>Ulmus campestris</c:v>
                </c:pt>
                <c:pt idx="7">
                  <c:v>Styphnolobium japonicum</c:v>
                </c:pt>
                <c:pt idx="8">
                  <c:v>Pinus pinea</c:v>
                </c:pt>
                <c:pt idx="9">
                  <c:v>Populus alba var. bolleana</c:v>
                </c:pt>
                <c:pt idx="10">
                  <c:v>Otras</c:v>
                </c:pt>
              </c:strCache>
            </c:strRef>
          </c:cat>
          <c:val>
            <c:numRef>
              <c:f>'ARBOLADO VIARIO'!$G$182:$G$192</c:f>
              <c:numCache>
                <c:formatCode>_-* #,##0.00_-;\-* #,##0.00_-;_-* "-"??_-;_-@</c:formatCode>
                <c:ptCount val="11"/>
                <c:pt idx="0">
                  <c:v>44.092219020172912</c:v>
                </c:pt>
                <c:pt idx="1">
                  <c:v>30.643611911623438</c:v>
                </c:pt>
                <c:pt idx="2">
                  <c:v>13.352545629202689</c:v>
                </c:pt>
                <c:pt idx="3">
                  <c:v>3.1700288184438041</c:v>
                </c:pt>
                <c:pt idx="4">
                  <c:v>2.8818443804034581</c:v>
                </c:pt>
                <c:pt idx="5">
                  <c:v>1.1527377521613833</c:v>
                </c:pt>
                <c:pt idx="6">
                  <c:v>1.0566762728146013</c:v>
                </c:pt>
                <c:pt idx="7">
                  <c:v>0.96061479346781942</c:v>
                </c:pt>
                <c:pt idx="8">
                  <c:v>0.76849183477425553</c:v>
                </c:pt>
                <c:pt idx="9">
                  <c:v>0.67243035542747354</c:v>
                </c:pt>
                <c:pt idx="10">
                  <c:v>1.2487992315081653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14-5543-ADEB-D91D271A0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3.4 IBIZA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B7C-CC43-BA9D-257B279425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B7C-CC43-BA9D-257B279425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7C-CC43-BA9D-257B279425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B7C-CC43-BA9D-257B279425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B7C-CC43-BA9D-257B279425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B7C-CC43-BA9D-257B2794253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B7C-CC43-BA9D-257B2794253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B7C-CC43-BA9D-257B2794253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B7C-CC43-BA9D-257B2794253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B7C-CC43-BA9D-257B2794253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B7C-CC43-BA9D-257B2794253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VIARIO'!$E$194:$E$204</c:f>
              <c:strCache>
                <c:ptCount val="11"/>
                <c:pt idx="0">
                  <c:v>Ligustrum japonicum</c:v>
                </c:pt>
                <c:pt idx="1">
                  <c:v>Styphnolobium japonicum</c:v>
                </c:pt>
                <c:pt idx="2">
                  <c:v>Platanus x hybrida</c:v>
                </c:pt>
                <c:pt idx="3">
                  <c:v>Pyrus calleryana 'Chanticleer'</c:v>
                </c:pt>
                <c:pt idx="4">
                  <c:v>Albizia julibrissin</c:v>
                </c:pt>
                <c:pt idx="5">
                  <c:v>Ulmus pumila</c:v>
                </c:pt>
                <c:pt idx="6">
                  <c:v>Robinia pseudoacacia</c:v>
                </c:pt>
                <c:pt idx="7">
                  <c:v>Ulmus campestris</c:v>
                </c:pt>
                <c:pt idx="8">
                  <c:v>0</c:v>
                </c:pt>
                <c:pt idx="9">
                  <c:v>0</c:v>
                </c:pt>
                <c:pt idx="10">
                  <c:v>Otras</c:v>
                </c:pt>
              </c:strCache>
            </c:strRef>
          </c:cat>
          <c:val>
            <c:numRef>
              <c:f>'ARBOLADO VIARIO'!$G$194:$G$204</c:f>
              <c:numCache>
                <c:formatCode>_-* #,##0.00_-;\-* #,##0.00_-;_-* "-"??_-;_-@</c:formatCode>
                <c:ptCount val="11"/>
                <c:pt idx="0">
                  <c:v>51.707317073170735</c:v>
                </c:pt>
                <c:pt idx="1">
                  <c:v>28.048780487804876</c:v>
                </c:pt>
                <c:pt idx="2">
                  <c:v>9.8780487804878057</c:v>
                </c:pt>
                <c:pt idx="3">
                  <c:v>5.7317073170731705</c:v>
                </c:pt>
                <c:pt idx="4">
                  <c:v>3.9024390243902438</c:v>
                </c:pt>
                <c:pt idx="5">
                  <c:v>0.36585365853658536</c:v>
                </c:pt>
                <c:pt idx="6">
                  <c:v>0.24390243902439024</c:v>
                </c:pt>
                <c:pt idx="7">
                  <c:v>0.12195121951219512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7C-CC43-BA9D-257B27942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3.5 JERONIMOS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AA2-F046-AC04-5F1E9FF0D4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AA2-F046-AC04-5F1E9FF0D4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AA2-F046-AC04-5F1E9FF0D4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AA2-F046-AC04-5F1E9FF0D44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AA2-F046-AC04-5F1E9FF0D4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AA2-F046-AC04-5F1E9FF0D44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AAA2-F046-AC04-5F1E9FF0D44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AAA2-F046-AC04-5F1E9FF0D44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AAA2-F046-AC04-5F1E9FF0D44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AAA2-F046-AC04-5F1E9FF0D44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AAA2-F046-AC04-5F1E9FF0D44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VIARIO'!$E$206:$E$216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Aesculus hippocastanum</c:v>
                </c:pt>
                <c:pt idx="5">
                  <c:v>Ligustrum japonicum</c:v>
                </c:pt>
                <c:pt idx="6">
                  <c:v>Pyrus calleryana</c:v>
                </c:pt>
                <c:pt idx="7">
                  <c:v>Albizia julibrissin</c:v>
                </c:pt>
                <c:pt idx="8">
                  <c:v>Celtis australis</c:v>
                </c:pt>
                <c:pt idx="9">
                  <c:v>Cupressus sempervirens</c:v>
                </c:pt>
                <c:pt idx="10">
                  <c:v>Otras</c:v>
                </c:pt>
              </c:strCache>
            </c:strRef>
          </c:cat>
          <c:val>
            <c:numRef>
              <c:f>'ARBOLADO VIARIO'!$G$206:$G$216</c:f>
              <c:numCache>
                <c:formatCode>_-* #,##0.00_-;\-* #,##0.00_-;_-* "-"??_-;_-@</c:formatCode>
                <c:ptCount val="11"/>
                <c:pt idx="0">
                  <c:v>45.483110761979574</c:v>
                </c:pt>
                <c:pt idx="1">
                  <c:v>32.521602513747055</c:v>
                </c:pt>
                <c:pt idx="2">
                  <c:v>5.3417124901806758</c:v>
                </c:pt>
                <c:pt idx="3">
                  <c:v>4.3990573448546737</c:v>
                </c:pt>
                <c:pt idx="4">
                  <c:v>4.0062843676355069</c:v>
                </c:pt>
                <c:pt idx="5">
                  <c:v>2.906520031421838</c:v>
                </c:pt>
                <c:pt idx="6">
                  <c:v>1.4925373134328359</c:v>
                </c:pt>
                <c:pt idx="7">
                  <c:v>1.335428122545169</c:v>
                </c:pt>
                <c:pt idx="8">
                  <c:v>1.0212097407698351</c:v>
                </c:pt>
                <c:pt idx="9">
                  <c:v>0.47132757266300079</c:v>
                </c:pt>
                <c:pt idx="10">
                  <c:v>1.0212097407698351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A2-F046-AC04-5F1E9FF0D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3.6 NIÑO JESUS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BEB-2A42-B371-F3877B69E4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BEB-2A42-B371-F3877B69E4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EB-2A42-B371-F3877B69E4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BEB-2A42-B371-F3877B69E4A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BEB-2A42-B371-F3877B69E4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BEB-2A42-B371-F3877B69E4A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BEB-2A42-B371-F3877B69E4A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BEB-2A42-B371-F3877B69E4A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BEB-2A42-B371-F3877B69E4A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BEB-2A42-B371-F3877B69E4A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BEB-2A42-B371-F3877B69E4A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VIARIO'!$E$218:$E$228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Acer negundo</c:v>
                </c:pt>
                <c:pt idx="5">
                  <c:v>Celtis australis</c:v>
                </c:pt>
                <c:pt idx="6">
                  <c:v>Ligustrum japonicum</c:v>
                </c:pt>
                <c:pt idx="7">
                  <c:v>Aesculus hippocastanum</c:v>
                </c:pt>
                <c:pt idx="8">
                  <c:v>Pinus pinea</c:v>
                </c:pt>
                <c:pt idx="9">
                  <c:v>Thuja orientalis</c:v>
                </c:pt>
                <c:pt idx="10">
                  <c:v>Otras</c:v>
                </c:pt>
              </c:strCache>
            </c:strRef>
          </c:cat>
          <c:val>
            <c:numRef>
              <c:f>'ARBOLADO VIARIO'!$G$218:$G$228</c:f>
              <c:numCache>
                <c:formatCode>_-* #,##0.00_-;\-* #,##0.00_-;_-* "-"??_-;_-@</c:formatCode>
                <c:ptCount val="11"/>
                <c:pt idx="0">
                  <c:v>46.88109161793372</c:v>
                </c:pt>
                <c:pt idx="1">
                  <c:v>13.547758284600389</c:v>
                </c:pt>
                <c:pt idx="2">
                  <c:v>12.670565302144249</c:v>
                </c:pt>
                <c:pt idx="3">
                  <c:v>4.7758284600389862</c:v>
                </c:pt>
                <c:pt idx="4">
                  <c:v>3.996101364522417</c:v>
                </c:pt>
                <c:pt idx="5">
                  <c:v>2.7290448343079921</c:v>
                </c:pt>
                <c:pt idx="6">
                  <c:v>2.53411306042885</c:v>
                </c:pt>
                <c:pt idx="7">
                  <c:v>2.1442495126705654</c:v>
                </c:pt>
                <c:pt idx="8">
                  <c:v>1.364522417153996</c:v>
                </c:pt>
                <c:pt idx="9">
                  <c:v>1.1695906432748537</c:v>
                </c:pt>
                <c:pt idx="10">
                  <c:v>8.1871345029239766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EB-2A42-B371-F3877B69E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1.2 EMBAJADORES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B64-2B46-A04A-7F1B602D50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B64-2B46-A04A-7F1B602D50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B64-2B46-A04A-7F1B602D50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B64-2B46-A04A-7F1B602D50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B64-2B46-A04A-7F1B602D50B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B64-2B46-A04A-7F1B602D50B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B64-2B46-A04A-7F1B602D50B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B64-2B46-A04A-7F1B602D50B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B64-2B46-A04A-7F1B602D50B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B64-2B46-A04A-7F1B602D50B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B64-2B46-A04A-7F1B602D50B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VIARIO'!$E$14:$E$24</c:f>
              <c:strCache>
                <c:ptCount val="11"/>
                <c:pt idx="0">
                  <c:v>Ligustrum japonicum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Ligustrum japonicum 'Variegata'</c:v>
                </c:pt>
                <c:pt idx="4">
                  <c:v>Ulmus pumila</c:v>
                </c:pt>
                <c:pt idx="5">
                  <c:v>Robinia pseudoacacia</c:v>
                </c:pt>
                <c:pt idx="6">
                  <c:v>Aesculus hippocastanum</c:v>
                </c:pt>
                <c:pt idx="7">
                  <c:v>Albizia julibrissin</c:v>
                </c:pt>
                <c:pt idx="8">
                  <c:v>Prunus cesarifera var. Pisardii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VIARIO'!$G$14:$G$24</c:f>
              <c:numCache>
                <c:formatCode>_-* #,##0.00_-;\-* #,##0.00_-;_-* "-"??_-;_-@</c:formatCode>
                <c:ptCount val="11"/>
                <c:pt idx="0">
                  <c:v>29.683698296836983</c:v>
                </c:pt>
                <c:pt idx="1">
                  <c:v>13.017031630170317</c:v>
                </c:pt>
                <c:pt idx="2">
                  <c:v>12.530413625304137</c:v>
                </c:pt>
                <c:pt idx="3">
                  <c:v>6.6301703163017027</c:v>
                </c:pt>
                <c:pt idx="4">
                  <c:v>6.2652068126520684</c:v>
                </c:pt>
                <c:pt idx="5">
                  <c:v>6.0218978102189782</c:v>
                </c:pt>
                <c:pt idx="6">
                  <c:v>4.7445255474452557</c:v>
                </c:pt>
                <c:pt idx="7">
                  <c:v>4.3187347931873479</c:v>
                </c:pt>
                <c:pt idx="8">
                  <c:v>2.6155717761557176</c:v>
                </c:pt>
                <c:pt idx="9">
                  <c:v>1.9464720194647203</c:v>
                </c:pt>
                <c:pt idx="10">
                  <c:v>12.226277372262773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64-2B46-A04A-7F1B602D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4.1 RECOLETOS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B98-1041-A3B2-FF8827F27C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B98-1041-A3B2-FF8827F27C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B98-1041-A3B2-FF8827F27C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B98-1041-A3B2-FF8827F27C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B98-1041-A3B2-FF8827F27C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B98-1041-A3B2-FF8827F27C9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B98-1041-A3B2-FF8827F27C95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B98-1041-A3B2-FF8827F27C95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B98-1041-A3B2-FF8827F27C95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B98-1041-A3B2-FF8827F27C95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B98-1041-A3B2-FF8827F27C9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VIARIO'!$E$230:$E$240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Ligustrum japonicum</c:v>
                </c:pt>
                <c:pt idx="3">
                  <c:v>Prunus cesarifera var. pisardii</c:v>
                </c:pt>
                <c:pt idx="4">
                  <c:v>Tilia americana</c:v>
                </c:pt>
                <c:pt idx="5">
                  <c:v>Prunus serrulata</c:v>
                </c:pt>
                <c:pt idx="6">
                  <c:v>Tilia platyphyllos</c:v>
                </c:pt>
                <c:pt idx="7">
                  <c:v>Tilia tomentosa</c:v>
                </c:pt>
                <c:pt idx="8">
                  <c:v>Gleditsia triacanthos</c:v>
                </c:pt>
                <c:pt idx="9">
                  <c:v>Pyrus calleryana</c:v>
                </c:pt>
                <c:pt idx="10">
                  <c:v>Otras</c:v>
                </c:pt>
              </c:strCache>
            </c:strRef>
          </c:cat>
          <c:val>
            <c:numRef>
              <c:f>'ARBOLADO VIARIO'!$G$230:$G$240</c:f>
              <c:numCache>
                <c:formatCode>_-* #,##0.00_-;\-* #,##0.00_-;_-* "-"??_-;_-@</c:formatCode>
                <c:ptCount val="11"/>
                <c:pt idx="0">
                  <c:v>43.711419753086417</c:v>
                </c:pt>
                <c:pt idx="1">
                  <c:v>18.711419753086421</c:v>
                </c:pt>
                <c:pt idx="2">
                  <c:v>7.908950617283951</c:v>
                </c:pt>
                <c:pt idx="3">
                  <c:v>4.3209876543209873</c:v>
                </c:pt>
                <c:pt idx="4">
                  <c:v>4.2824074074074074</c:v>
                </c:pt>
                <c:pt idx="5">
                  <c:v>2.3533950617283952</c:v>
                </c:pt>
                <c:pt idx="6">
                  <c:v>2.1219135802469138</c:v>
                </c:pt>
                <c:pt idx="7">
                  <c:v>2.1219135802469138</c:v>
                </c:pt>
                <c:pt idx="8">
                  <c:v>1.8132716049382716</c:v>
                </c:pt>
                <c:pt idx="9">
                  <c:v>1.7746913580246915</c:v>
                </c:pt>
                <c:pt idx="10">
                  <c:v>10.87962962962963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98-1041-A3B2-FF8827F2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4.2 GOYA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6541-7243-9873-7B81911D72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541-7243-9873-7B81911D72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541-7243-9873-7B81911D72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541-7243-9873-7B81911D72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6541-7243-9873-7B81911D72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6541-7243-9873-7B81911D725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6541-7243-9873-7B81911D725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6541-7243-9873-7B81911D725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6541-7243-9873-7B81911D725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6541-7243-9873-7B81911D725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6541-7243-9873-7B81911D725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VIARIO'!$E$242:$E$252</c:f>
              <c:strCache>
                <c:ptCount val="11"/>
                <c:pt idx="0">
                  <c:v>Styphnolobium japonicum</c:v>
                </c:pt>
                <c:pt idx="1">
                  <c:v>Ligustrum japonicum</c:v>
                </c:pt>
                <c:pt idx="2">
                  <c:v>Platanus x hybrida</c:v>
                </c:pt>
                <c:pt idx="3">
                  <c:v>Robinia pseudoacacia</c:v>
                </c:pt>
                <c:pt idx="4">
                  <c:v>Quercus robur</c:v>
                </c:pt>
                <c:pt idx="5">
                  <c:v>Ulmus pumila</c:v>
                </c:pt>
                <c:pt idx="6">
                  <c:v>Acer negundo</c:v>
                </c:pt>
                <c:pt idx="7">
                  <c:v>Tilia cordata</c:v>
                </c:pt>
                <c:pt idx="8">
                  <c:v>Prunus cesarifera var. pisardii</c:v>
                </c:pt>
                <c:pt idx="9">
                  <c:v>Tilia platyphyllos</c:v>
                </c:pt>
                <c:pt idx="10">
                  <c:v>Otras</c:v>
                </c:pt>
              </c:strCache>
            </c:strRef>
          </c:cat>
          <c:val>
            <c:numRef>
              <c:f>'ARBOLADO VIARIO'!$G$242:$G$252</c:f>
              <c:numCache>
                <c:formatCode>_-* #,##0.00_-;\-* #,##0.00_-;_-* "-"??_-;_-@</c:formatCode>
                <c:ptCount val="11"/>
                <c:pt idx="0">
                  <c:v>60.698496905393455</c:v>
                </c:pt>
                <c:pt idx="1">
                  <c:v>11.096374889478337</c:v>
                </c:pt>
                <c:pt idx="2">
                  <c:v>6.1450044208664902</c:v>
                </c:pt>
                <c:pt idx="3">
                  <c:v>4.8629531388152074</c:v>
                </c:pt>
                <c:pt idx="4">
                  <c:v>2.7851458885941645</c:v>
                </c:pt>
                <c:pt idx="5">
                  <c:v>2.6083112290008841</c:v>
                </c:pt>
                <c:pt idx="6">
                  <c:v>2.3872679045092839</c:v>
                </c:pt>
                <c:pt idx="7">
                  <c:v>1.900972590627763</c:v>
                </c:pt>
                <c:pt idx="8">
                  <c:v>1.2820512820512822</c:v>
                </c:pt>
                <c:pt idx="9">
                  <c:v>0.92838196286472152</c:v>
                </c:pt>
                <c:pt idx="10">
                  <c:v>5.3050397877984086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41-7243-9873-7B81911D7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4.3 FUENTE DEL BERRO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448-CF48-A43D-3D9230D6CB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448-CF48-A43D-3D9230D6CB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448-CF48-A43D-3D9230D6CB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448-CF48-A43D-3D9230D6CB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448-CF48-A43D-3D9230D6CB0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448-CF48-A43D-3D9230D6CB0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448-CF48-A43D-3D9230D6CB0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448-CF48-A43D-3D9230D6CB0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448-CF48-A43D-3D9230D6CB0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448-CF48-A43D-3D9230D6CB0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448-CF48-A43D-3D9230D6CB0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VIARIO'!$E$254:$E$264</c:f>
              <c:strCache>
                <c:ptCount val="11"/>
                <c:pt idx="0">
                  <c:v>Ligustrum japonicum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Platanus x hybrida</c:v>
                </c:pt>
                <c:pt idx="4">
                  <c:v>Melia azedarach</c:v>
                </c:pt>
                <c:pt idx="5">
                  <c:v>Robinia pseudoacacia</c:v>
                </c:pt>
                <c:pt idx="6">
                  <c:v>Celtis australis</c:v>
                </c:pt>
                <c:pt idx="7">
                  <c:v>Pyrus calleryana 'Chanticleer'</c:v>
                </c:pt>
                <c:pt idx="8">
                  <c:v>Ulmus campestris</c:v>
                </c:pt>
                <c:pt idx="9">
                  <c:v>Cercis siliquastrum</c:v>
                </c:pt>
                <c:pt idx="10">
                  <c:v>Otras</c:v>
                </c:pt>
              </c:strCache>
            </c:strRef>
          </c:cat>
          <c:val>
            <c:numRef>
              <c:f>'ARBOLADO VIARIO'!$G$254:$G$264</c:f>
              <c:numCache>
                <c:formatCode>_-* #,##0.00_-;\-* #,##0.00_-;_-* "-"??_-;_-@</c:formatCode>
                <c:ptCount val="11"/>
                <c:pt idx="0">
                  <c:v>40.180586907449211</c:v>
                </c:pt>
                <c:pt idx="1">
                  <c:v>39.804364183596689</c:v>
                </c:pt>
                <c:pt idx="2">
                  <c:v>7.2234762979683973</c:v>
                </c:pt>
                <c:pt idx="3">
                  <c:v>6.8472535741158769</c:v>
                </c:pt>
                <c:pt idx="4">
                  <c:v>1.8811136192626035</c:v>
                </c:pt>
                <c:pt idx="5">
                  <c:v>1.2791572610985704</c:v>
                </c:pt>
                <c:pt idx="6">
                  <c:v>1.053423626787058</c:v>
                </c:pt>
                <c:pt idx="7">
                  <c:v>0.52671181339352902</c:v>
                </c:pt>
                <c:pt idx="8">
                  <c:v>0.3762227238525207</c:v>
                </c:pt>
                <c:pt idx="9">
                  <c:v>0.15048908954100829</c:v>
                </c:pt>
                <c:pt idx="10">
                  <c:v>0.67720090293453727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48-CF48-A43D-3D9230D6C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4.4 GUINDALERA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F70-EA4D-BA44-57EC188DB1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F70-EA4D-BA44-57EC188DB1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F70-EA4D-BA44-57EC188DB1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F70-EA4D-BA44-57EC188DB1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F70-EA4D-BA44-57EC188DB1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F70-EA4D-BA44-57EC188DB13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F70-EA4D-BA44-57EC188DB13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F70-EA4D-BA44-57EC188DB13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F70-EA4D-BA44-57EC188DB13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F70-EA4D-BA44-57EC188DB13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F70-EA4D-BA44-57EC188DB13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VIARIO'!$E$266:$E$276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Ulmus pumila</c:v>
                </c:pt>
                <c:pt idx="3">
                  <c:v>Aesculus hippocastanum</c:v>
                </c:pt>
                <c:pt idx="4">
                  <c:v>Tilia cordata</c:v>
                </c:pt>
                <c:pt idx="5">
                  <c:v>Styphnolobium japonicum</c:v>
                </c:pt>
                <c:pt idx="6">
                  <c:v>Robinia pseudoacacia</c:v>
                </c:pt>
                <c:pt idx="7">
                  <c:v>Catalpa bignonioides</c:v>
                </c:pt>
                <c:pt idx="8">
                  <c:v>Celtis australis</c:v>
                </c:pt>
                <c:pt idx="9">
                  <c:v>Tilia platyphyllos</c:v>
                </c:pt>
                <c:pt idx="10">
                  <c:v>Otras</c:v>
                </c:pt>
              </c:strCache>
            </c:strRef>
          </c:cat>
          <c:val>
            <c:numRef>
              <c:f>'ARBOLADO VIARIO'!$G$266:$G$276</c:f>
              <c:numCache>
                <c:formatCode>_-* #,##0.00_-;\-* #,##0.00_-;_-* "-"??_-;_-@</c:formatCode>
                <c:ptCount val="11"/>
                <c:pt idx="0">
                  <c:v>20.701963117192147</c:v>
                </c:pt>
                <c:pt idx="1">
                  <c:v>11.778703152885187</c:v>
                </c:pt>
                <c:pt idx="2">
                  <c:v>9.2801903628792388</c:v>
                </c:pt>
                <c:pt idx="3">
                  <c:v>7.7929803688280783</c:v>
                </c:pt>
                <c:pt idx="4">
                  <c:v>7.3765615704937542</c:v>
                </c:pt>
                <c:pt idx="5">
                  <c:v>6.841165972635336</c:v>
                </c:pt>
                <c:pt idx="6">
                  <c:v>5.5919095776323617</c:v>
                </c:pt>
                <c:pt idx="7">
                  <c:v>4.4616299821534797</c:v>
                </c:pt>
                <c:pt idx="8">
                  <c:v>4.402141582391434</c:v>
                </c:pt>
                <c:pt idx="9">
                  <c:v>3.6287923854848305</c:v>
                </c:pt>
                <c:pt idx="10">
                  <c:v>18.143961927424151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70-EA4D-BA44-57EC188D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4.5 LISTA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C21-814F-B159-8460299B43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C21-814F-B159-8460299B43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C21-814F-B159-8460299B43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C21-814F-B159-8460299B43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C21-814F-B159-8460299B434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C21-814F-B159-8460299B434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C21-814F-B159-8460299B434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C21-814F-B159-8460299B434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C21-814F-B159-8460299B434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C21-814F-B159-8460299B434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C21-814F-B159-8460299B434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VIARIO'!$E$278:$E$288</c:f>
              <c:strCache>
                <c:ptCount val="11"/>
                <c:pt idx="0">
                  <c:v>Styphnolobium japonicum</c:v>
                </c:pt>
                <c:pt idx="1">
                  <c:v>Ligustrum japonicum</c:v>
                </c:pt>
                <c:pt idx="2">
                  <c:v>Platanus x hybrida</c:v>
                </c:pt>
                <c:pt idx="3">
                  <c:v>Aesculus hippocastanum</c:v>
                </c:pt>
                <c:pt idx="4">
                  <c:v>Ulmus pumila</c:v>
                </c:pt>
                <c:pt idx="5">
                  <c:v>Robinia pseudoacacia</c:v>
                </c:pt>
                <c:pt idx="6">
                  <c:v>Catalpa bignonioides</c:v>
                </c:pt>
                <c:pt idx="7">
                  <c:v>Prunus serrulata</c:v>
                </c:pt>
                <c:pt idx="8">
                  <c:v>Tilia platyphyllos</c:v>
                </c:pt>
                <c:pt idx="9">
                  <c:v>Hibiscus syriacus</c:v>
                </c:pt>
                <c:pt idx="10">
                  <c:v>Otras</c:v>
                </c:pt>
              </c:strCache>
            </c:strRef>
          </c:cat>
          <c:val>
            <c:numRef>
              <c:f>'ARBOLADO VIARIO'!$G$278:$G$288</c:f>
              <c:numCache>
                <c:formatCode>_-* #,##0.00_-;\-* #,##0.00_-;_-* "-"??_-;_-@</c:formatCode>
                <c:ptCount val="11"/>
                <c:pt idx="0">
                  <c:v>49.630891538898354</c:v>
                </c:pt>
                <c:pt idx="1">
                  <c:v>15.1618398637138</c:v>
                </c:pt>
                <c:pt idx="2">
                  <c:v>8.9153889835320843</c:v>
                </c:pt>
                <c:pt idx="3">
                  <c:v>6.2464508801817153</c:v>
                </c:pt>
                <c:pt idx="4">
                  <c:v>4.8835888699602501</c:v>
                </c:pt>
                <c:pt idx="5">
                  <c:v>4.7132311186825664</c:v>
                </c:pt>
                <c:pt idx="6">
                  <c:v>3.1800113571834183</c:v>
                </c:pt>
                <c:pt idx="7">
                  <c:v>1.5332197614991483</c:v>
                </c:pt>
                <c:pt idx="8">
                  <c:v>1.192504258943782</c:v>
                </c:pt>
                <c:pt idx="9">
                  <c:v>1.1357183418512209</c:v>
                </c:pt>
                <c:pt idx="10">
                  <c:v>3.4071550255536627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21-814F-B159-8460299B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4.6 CASTELLANA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62A-0E4A-A7FB-7C2E3A66F4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62A-0E4A-A7FB-7C2E3A66F4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62A-0E4A-A7FB-7C2E3A66F4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62A-0E4A-A7FB-7C2E3A66F4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62A-0E4A-A7FB-7C2E3A66F4A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62A-0E4A-A7FB-7C2E3A66F4A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62A-0E4A-A7FB-7C2E3A66F4A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62A-0E4A-A7FB-7C2E3A66F4A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62A-0E4A-A7FB-7C2E3A66F4A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62A-0E4A-A7FB-7C2E3A66F4A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62A-0E4A-A7FB-7C2E3A66F4A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VIARIO'!$E$290:$E$300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Aesculus hippocastanum</c:v>
                </c:pt>
                <c:pt idx="3">
                  <c:v>Ligustrum japonicum</c:v>
                </c:pt>
                <c:pt idx="4">
                  <c:v>Robinia pseudoacacia</c:v>
                </c:pt>
                <c:pt idx="5">
                  <c:v>Cercis siliquastrum</c:v>
                </c:pt>
                <c:pt idx="6">
                  <c:v>Acer negundo 'Variegatum'</c:v>
                </c:pt>
                <c:pt idx="7">
                  <c:v>Ulmus pumila</c:v>
                </c:pt>
                <c:pt idx="8">
                  <c:v>Melia azedarach</c:v>
                </c:pt>
                <c:pt idx="9">
                  <c:v>Gleditsia triacanthos</c:v>
                </c:pt>
                <c:pt idx="10">
                  <c:v>Otras</c:v>
                </c:pt>
              </c:strCache>
            </c:strRef>
          </c:cat>
          <c:val>
            <c:numRef>
              <c:f>'ARBOLADO VIARIO'!$G$290:$G$300</c:f>
              <c:numCache>
                <c:formatCode>_-* #,##0.00_-;\-* #,##0.00_-;_-* "-"??_-;_-@</c:formatCode>
                <c:ptCount val="11"/>
                <c:pt idx="0">
                  <c:v>30.787781350482316</c:v>
                </c:pt>
                <c:pt idx="1">
                  <c:v>23.35209003215434</c:v>
                </c:pt>
                <c:pt idx="2">
                  <c:v>9.485530546623794</c:v>
                </c:pt>
                <c:pt idx="3">
                  <c:v>8.319935691318328</c:v>
                </c:pt>
                <c:pt idx="4">
                  <c:v>5.345659163987138</c:v>
                </c:pt>
                <c:pt idx="5">
                  <c:v>4.983922829581994</c:v>
                </c:pt>
                <c:pt idx="6">
                  <c:v>3.215434083601286</c:v>
                </c:pt>
                <c:pt idx="7">
                  <c:v>2.7733118971061095</c:v>
                </c:pt>
                <c:pt idx="8">
                  <c:v>2.572347266881029</c:v>
                </c:pt>
                <c:pt idx="9">
                  <c:v>1.2057877813504823</c:v>
                </c:pt>
                <c:pt idx="10">
                  <c:v>7.958199356913183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2A-0E4A-A7FB-7C2E3A66F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5.1 EL VISO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C4E-2F41-A700-CDCE228625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C4E-2F41-A700-CDCE228625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C4E-2F41-A700-CDCE228625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C4E-2F41-A700-CDCE228625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C4E-2F41-A700-CDCE228625C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C4E-2F41-A700-CDCE228625C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C4E-2F41-A700-CDCE228625C7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C4E-2F41-A700-CDCE228625C7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C4E-2F41-A700-CDCE228625C7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C4E-2F41-A700-CDCE228625C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C4E-2F41-A700-CDCE228625C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VIARIO'!$E$302:$E$312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Celtis australis</c:v>
                </c:pt>
                <c:pt idx="5">
                  <c:v>Melia azedarach</c:v>
                </c:pt>
                <c:pt idx="6">
                  <c:v>Gleditsia triacanthos</c:v>
                </c:pt>
                <c:pt idx="7">
                  <c:v>Aesculus hippocastanum</c:v>
                </c:pt>
                <c:pt idx="8">
                  <c:v>Ligustrum japonicum</c:v>
                </c:pt>
                <c:pt idx="9">
                  <c:v>Ailanthus altissima</c:v>
                </c:pt>
                <c:pt idx="10">
                  <c:v>Otras</c:v>
                </c:pt>
              </c:strCache>
            </c:strRef>
          </c:cat>
          <c:val>
            <c:numRef>
              <c:f>'ARBOLADO VIARIO'!$G$302:$G$312</c:f>
              <c:numCache>
                <c:formatCode>_-* #,##0.00_-;\-* #,##0.00_-;_-* "-"??_-;_-@</c:formatCode>
                <c:ptCount val="11"/>
                <c:pt idx="0">
                  <c:v>27.414036740461611</c:v>
                </c:pt>
                <c:pt idx="1">
                  <c:v>23.528026377767311</c:v>
                </c:pt>
                <c:pt idx="2">
                  <c:v>12.176165803108809</c:v>
                </c:pt>
                <c:pt idx="3">
                  <c:v>8.9731512011304755</c:v>
                </c:pt>
                <c:pt idx="4">
                  <c:v>7.0419218087611872</c:v>
                </c:pt>
                <c:pt idx="5">
                  <c:v>6.2882713141780497</c:v>
                </c:pt>
                <c:pt idx="6">
                  <c:v>5.0871408384361754</c:v>
                </c:pt>
                <c:pt idx="7">
                  <c:v>1.7192651907677814</c:v>
                </c:pt>
                <c:pt idx="8">
                  <c:v>1.5779557230334433</c:v>
                </c:pt>
                <c:pt idx="9">
                  <c:v>0.9420631182289213</c:v>
                </c:pt>
                <c:pt idx="10">
                  <c:v>5.2520018841262361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C4E-2F41-A700-CDCE2286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5.2 PROSPERIDAD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E5A-5140-8BAE-56AF8D4ACC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E5A-5140-8BAE-56AF8D4ACC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E5A-5140-8BAE-56AF8D4ACC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E5A-5140-8BAE-56AF8D4ACC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E5A-5140-8BAE-56AF8D4ACCD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E5A-5140-8BAE-56AF8D4ACCD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E5A-5140-8BAE-56AF8D4ACCD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E5A-5140-8BAE-56AF8D4ACCD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E5A-5140-8BAE-56AF8D4ACCD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E5A-5140-8BAE-56AF8D4ACCD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E5A-5140-8BAE-56AF8D4ACCD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VIARIO'!$E$314:$E$324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Styphnolobium japonicum</c:v>
                </c:pt>
                <c:pt idx="3">
                  <c:v>Prunus cesarifera var. pisardii</c:v>
                </c:pt>
                <c:pt idx="4">
                  <c:v>Acer pseudoplatanus</c:v>
                </c:pt>
                <c:pt idx="5">
                  <c:v>Acer platanoides</c:v>
                </c:pt>
                <c:pt idx="6">
                  <c:v>Robinia pseudoacacia</c:v>
                </c:pt>
                <c:pt idx="7">
                  <c:v>Acer negundo</c:v>
                </c:pt>
                <c:pt idx="8">
                  <c:v>Celtis australis</c:v>
                </c:pt>
                <c:pt idx="9">
                  <c:v>Ulmus pumila</c:v>
                </c:pt>
                <c:pt idx="10">
                  <c:v>Otras</c:v>
                </c:pt>
              </c:strCache>
            </c:strRef>
          </c:cat>
          <c:val>
            <c:numRef>
              <c:f>'ARBOLADO VIARIO'!$G$314:$G$324</c:f>
              <c:numCache>
                <c:formatCode>_-* #,##0.00_-;\-* #,##0.00_-;_-* "-"??_-;_-@</c:formatCode>
                <c:ptCount val="11"/>
                <c:pt idx="0">
                  <c:v>66.180302240750393</c:v>
                </c:pt>
                <c:pt idx="1">
                  <c:v>10.317873892652424</c:v>
                </c:pt>
                <c:pt idx="2">
                  <c:v>5.2110474205315267</c:v>
                </c:pt>
                <c:pt idx="3">
                  <c:v>3.3350703491401772</c:v>
                </c:pt>
                <c:pt idx="4">
                  <c:v>2.8139656070870247</c:v>
                </c:pt>
                <c:pt idx="5">
                  <c:v>2.3970818134445024</c:v>
                </c:pt>
                <c:pt idx="6">
                  <c:v>2.0844189682126109</c:v>
                </c:pt>
                <c:pt idx="7">
                  <c:v>1.3027618551328817</c:v>
                </c:pt>
                <c:pt idx="8">
                  <c:v>1.2506513809275663</c:v>
                </c:pt>
                <c:pt idx="9">
                  <c:v>1.1464304325169359</c:v>
                </c:pt>
                <c:pt idx="10">
                  <c:v>3.9603960396039604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E5A-5140-8BAE-56AF8D4AC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5.3 CIUDAD JARDIN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843-9D49-8CC2-EB124D6A4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843-9D49-8CC2-EB124D6A4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843-9D49-8CC2-EB124D6A4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843-9D49-8CC2-EB124D6A4E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843-9D49-8CC2-EB124D6A4E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843-9D49-8CC2-EB124D6A4E9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843-9D49-8CC2-EB124D6A4E9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843-9D49-8CC2-EB124D6A4E9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843-9D49-8CC2-EB124D6A4E9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843-9D49-8CC2-EB124D6A4E9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843-9D49-8CC2-EB124D6A4E9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VIARIO'!$E$326:$E$336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Styphnolobium japonicum</c:v>
                </c:pt>
                <c:pt idx="3">
                  <c:v>Ligustrum japonicum</c:v>
                </c:pt>
                <c:pt idx="4">
                  <c:v>Prunus cesarifera var. pisardii</c:v>
                </c:pt>
                <c:pt idx="5">
                  <c:v>Celtis australis</c:v>
                </c:pt>
                <c:pt idx="6">
                  <c:v>Robinia pseudoacacia</c:v>
                </c:pt>
                <c:pt idx="7">
                  <c:v>Acer negundo</c:v>
                </c:pt>
                <c:pt idx="8">
                  <c:v>Melia azedarach</c:v>
                </c:pt>
                <c:pt idx="9">
                  <c:v>Catalpa bignonioides</c:v>
                </c:pt>
                <c:pt idx="10">
                  <c:v>Otras</c:v>
                </c:pt>
              </c:strCache>
            </c:strRef>
          </c:cat>
          <c:val>
            <c:numRef>
              <c:f>'ARBOLADO VIARIO'!$G$326:$G$336</c:f>
              <c:numCache>
                <c:formatCode>_-* #,##0.00_-;\-* #,##0.00_-;_-* "-"??_-;_-@</c:formatCode>
                <c:ptCount val="11"/>
                <c:pt idx="0">
                  <c:v>20.678246484698096</c:v>
                </c:pt>
                <c:pt idx="1">
                  <c:v>17.121588089330025</c:v>
                </c:pt>
                <c:pt idx="2">
                  <c:v>15.384615384615385</c:v>
                </c:pt>
                <c:pt idx="3">
                  <c:v>13.399503722084367</c:v>
                </c:pt>
                <c:pt idx="4">
                  <c:v>8.7675765095119935</c:v>
                </c:pt>
                <c:pt idx="5">
                  <c:v>6.8651778329197688</c:v>
                </c:pt>
                <c:pt idx="6">
                  <c:v>6.3688999172870142</c:v>
                </c:pt>
                <c:pt idx="7">
                  <c:v>2.5641025641025643</c:v>
                </c:pt>
                <c:pt idx="8">
                  <c:v>1.3234077750206783</c:v>
                </c:pt>
                <c:pt idx="9">
                  <c:v>1.2406947890818858</c:v>
                </c:pt>
                <c:pt idx="10">
                  <c:v>6.2861869313482215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43-9D49-8CC2-EB124D6A4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5.4 HISPANOAMERICA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CEF-CE47-B6D6-0B701DAC83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CEF-CE47-B6D6-0B701DAC83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CEF-CE47-B6D6-0B701DAC83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CEF-CE47-B6D6-0B701DAC83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CEF-CE47-B6D6-0B701DAC83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9CEF-CE47-B6D6-0B701DAC834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9CEF-CE47-B6D6-0B701DAC834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9CEF-CE47-B6D6-0B701DAC834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9CEF-CE47-B6D6-0B701DAC834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9CEF-CE47-B6D6-0B701DAC834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9CEF-CE47-B6D6-0B701DAC834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VIARIO'!$E$338:$E$348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Ligustrum japonicum</c:v>
                </c:pt>
                <c:pt idx="5">
                  <c:v>Gleditsia triacanthos</c:v>
                </c:pt>
                <c:pt idx="6">
                  <c:v>Celtis australis</c:v>
                </c:pt>
                <c:pt idx="7">
                  <c:v>Ailanthus altissima</c:v>
                </c:pt>
                <c:pt idx="8">
                  <c:v>Aesculus hippocastanum</c:v>
                </c:pt>
                <c:pt idx="9">
                  <c:v>Lagerstroemia indica</c:v>
                </c:pt>
                <c:pt idx="10">
                  <c:v>Otras</c:v>
                </c:pt>
              </c:strCache>
            </c:strRef>
          </c:cat>
          <c:val>
            <c:numRef>
              <c:f>'ARBOLADO VIARIO'!$G$338:$G$348</c:f>
              <c:numCache>
                <c:formatCode>_-* #,##0.00_-;\-* #,##0.00_-;_-* "-"??_-;_-@</c:formatCode>
                <c:ptCount val="11"/>
                <c:pt idx="0">
                  <c:v>35.382796334614248</c:v>
                </c:pt>
                <c:pt idx="1">
                  <c:v>20.366538575229086</c:v>
                </c:pt>
                <c:pt idx="2">
                  <c:v>13.686077446053799</c:v>
                </c:pt>
                <c:pt idx="3">
                  <c:v>6.3257463789535917</c:v>
                </c:pt>
                <c:pt idx="4">
                  <c:v>6.0597103162873189</c:v>
                </c:pt>
                <c:pt idx="5">
                  <c:v>2.7490393142181495</c:v>
                </c:pt>
                <c:pt idx="6">
                  <c:v>2.7490393142181495</c:v>
                </c:pt>
                <c:pt idx="7">
                  <c:v>2.5716819391073011</c:v>
                </c:pt>
                <c:pt idx="8">
                  <c:v>1.8622524386639079</c:v>
                </c:pt>
                <c:pt idx="9">
                  <c:v>0.94590600059119123</c:v>
                </c:pt>
                <c:pt idx="10">
                  <c:v>7.3012119420632571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EF-CE47-B6D6-0B701DAC8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lang="es-ES" sz="3200" b="1" i="0">
                <a:solidFill>
                  <a:srgbClr val="757575"/>
                </a:solidFill>
                <a:latin typeface="+mn-lt"/>
              </a:rPr>
              <a:t>1.3 CORTES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279-2D41-B3C2-7298957257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279-2D41-B3C2-7298957257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279-2D41-B3C2-7298957257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279-2D41-B3C2-7298957257D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279-2D41-B3C2-7298957257D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279-2D41-B3C2-7298957257D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279-2D41-B3C2-7298957257D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279-2D41-B3C2-7298957257D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279-2D41-B3C2-7298957257D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279-2D41-B3C2-7298957257D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279-2D41-B3C2-7298957257D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VIARIO'!$E$26:$E$36</c:f>
              <c:strCache>
                <c:ptCount val="11"/>
                <c:pt idx="0">
                  <c:v>Ligustrum japonicum</c:v>
                </c:pt>
                <c:pt idx="1">
                  <c:v>Prunus cesarifera var. Pisardii</c:v>
                </c:pt>
                <c:pt idx="2">
                  <c:v>Styphnolobium japonicum</c:v>
                </c:pt>
                <c:pt idx="3">
                  <c:v>Platanus x hybrida</c:v>
                </c:pt>
                <c:pt idx="4">
                  <c:v>Cercis siliquastrum</c:v>
                </c:pt>
                <c:pt idx="5">
                  <c:v>Acer monspessulanum</c:v>
                </c:pt>
                <c:pt idx="6">
                  <c:v>Pyrus calleryana 'Chanticleer'</c:v>
                </c:pt>
                <c:pt idx="7">
                  <c:v>Hibiscus syriacus</c:v>
                </c:pt>
                <c:pt idx="8">
                  <c:v>Catalpa bignonioides</c:v>
                </c:pt>
                <c:pt idx="9">
                  <c:v>Pyrus calleryana</c:v>
                </c:pt>
                <c:pt idx="10">
                  <c:v>Otras</c:v>
                </c:pt>
              </c:strCache>
            </c:strRef>
          </c:cat>
          <c:val>
            <c:numRef>
              <c:f>'ARBOLADO VIARIO'!$G$26:$G$36</c:f>
              <c:numCache>
                <c:formatCode>_-* #,##0.00_-;\-* #,##0.00_-;_-* "-"??_-;_-@</c:formatCode>
                <c:ptCount val="11"/>
                <c:pt idx="0">
                  <c:v>38.663171690694625</c:v>
                </c:pt>
                <c:pt idx="1">
                  <c:v>19.921363040629096</c:v>
                </c:pt>
                <c:pt idx="2">
                  <c:v>7.470511140235911</c:v>
                </c:pt>
                <c:pt idx="3">
                  <c:v>6.5530799475753607</c:v>
                </c:pt>
                <c:pt idx="4">
                  <c:v>3.800786369593709</c:v>
                </c:pt>
                <c:pt idx="5">
                  <c:v>3.4076015727391873</c:v>
                </c:pt>
                <c:pt idx="6">
                  <c:v>3.145478374836173</c:v>
                </c:pt>
                <c:pt idx="7">
                  <c:v>2.8833551769331587</c:v>
                </c:pt>
                <c:pt idx="8">
                  <c:v>2.2280471821756227</c:v>
                </c:pt>
                <c:pt idx="9">
                  <c:v>2.0969855832241153</c:v>
                </c:pt>
                <c:pt idx="10">
                  <c:v>9.8296199213630402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79-2D41-B3C2-72989572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5.5 NUEVA ESPAÑA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1BD-074E-9DF5-F15A93878F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1BD-074E-9DF5-F15A93878F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1BD-074E-9DF5-F15A93878F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1BD-074E-9DF5-F15A93878F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1BD-074E-9DF5-F15A93878FD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1BD-074E-9DF5-F15A93878FD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1BD-074E-9DF5-F15A93878FD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1BD-074E-9DF5-F15A93878FD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1BD-074E-9DF5-F15A93878FD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1BD-074E-9DF5-F15A93878FD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1BD-074E-9DF5-F15A93878FD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VIARIO'!$E$350:$E$360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Robinia pseudoacacia</c:v>
                </c:pt>
                <c:pt idx="5">
                  <c:v>Acer x freemanii</c:v>
                </c:pt>
                <c:pt idx="6">
                  <c:v>Morus nigra</c:v>
                </c:pt>
                <c:pt idx="7">
                  <c:v>Gleditsia triacanthos</c:v>
                </c:pt>
                <c:pt idx="8">
                  <c:v>Aesculus hippocastanum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VIARIO'!$G$350:$G$360</c:f>
              <c:numCache>
                <c:formatCode>_-* #,##0.00_-;\-* #,##0.00_-;_-* "-"??_-;_-@</c:formatCode>
                <c:ptCount val="11"/>
                <c:pt idx="0">
                  <c:v>35.578947368421055</c:v>
                </c:pt>
                <c:pt idx="1">
                  <c:v>18.526315789473685</c:v>
                </c:pt>
                <c:pt idx="2">
                  <c:v>17.684210526315791</c:v>
                </c:pt>
                <c:pt idx="3">
                  <c:v>7.1157894736842104</c:v>
                </c:pt>
                <c:pt idx="4">
                  <c:v>5.0526315789473681</c:v>
                </c:pt>
                <c:pt idx="5">
                  <c:v>3.5368421052631578</c:v>
                </c:pt>
                <c:pt idx="6">
                  <c:v>2.5684210526315789</c:v>
                </c:pt>
                <c:pt idx="7">
                  <c:v>2.5684210526315789</c:v>
                </c:pt>
                <c:pt idx="8">
                  <c:v>1.3473684210526315</c:v>
                </c:pt>
                <c:pt idx="9">
                  <c:v>0.88421052631578945</c:v>
                </c:pt>
                <c:pt idx="10">
                  <c:v>5.1368421052631579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BD-074E-9DF5-F15A9387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5.6 CASTILLA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C4B-A94E-A629-BAB20A987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C4B-A94E-A629-BAB20A987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C4B-A94E-A629-BAB20A987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C4B-A94E-A629-BAB20A987A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C4B-A94E-A629-BAB20A987A0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C4B-A94E-A629-BAB20A987A0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C4B-A94E-A629-BAB20A987A0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C4B-A94E-A629-BAB20A987A0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C4B-A94E-A629-BAB20A987A0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C4B-A94E-A629-BAB20A987A0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C4B-A94E-A629-BAB20A987A0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VIARIO'!$E$362:$E$372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Celtis australis</c:v>
                </c:pt>
                <c:pt idx="3">
                  <c:v>Styphnolobium japonicum</c:v>
                </c:pt>
                <c:pt idx="4">
                  <c:v>Robinia pseudoacacia</c:v>
                </c:pt>
                <c:pt idx="5">
                  <c:v>Aesculus hippocastanum</c:v>
                </c:pt>
                <c:pt idx="6">
                  <c:v>Populus nigra</c:v>
                </c:pt>
                <c:pt idx="7">
                  <c:v>Carpinus betulus</c:v>
                </c:pt>
                <c:pt idx="8">
                  <c:v>Acer negundo</c:v>
                </c:pt>
                <c:pt idx="9">
                  <c:v>Ulmus campestris</c:v>
                </c:pt>
                <c:pt idx="10">
                  <c:v>Otras</c:v>
                </c:pt>
              </c:strCache>
            </c:strRef>
          </c:cat>
          <c:val>
            <c:numRef>
              <c:f>'ARBOLADO VIARIO'!$G$362:$G$372</c:f>
              <c:numCache>
                <c:formatCode>_-* #,##0.00_-;\-* #,##0.00_-;_-* "-"??_-;_-@</c:formatCode>
                <c:ptCount val="11"/>
                <c:pt idx="0">
                  <c:v>33.304347826086953</c:v>
                </c:pt>
                <c:pt idx="1">
                  <c:v>16.869565217391305</c:v>
                </c:pt>
                <c:pt idx="2">
                  <c:v>15.478260869565217</c:v>
                </c:pt>
                <c:pt idx="3">
                  <c:v>12.086956521739131</c:v>
                </c:pt>
                <c:pt idx="4">
                  <c:v>7.1304347826086953</c:v>
                </c:pt>
                <c:pt idx="5">
                  <c:v>4.0869565217391308</c:v>
                </c:pt>
                <c:pt idx="6">
                  <c:v>2</c:v>
                </c:pt>
                <c:pt idx="7">
                  <c:v>1.7391304347826086</c:v>
                </c:pt>
                <c:pt idx="8">
                  <c:v>1.5652173913043479</c:v>
                </c:pt>
                <c:pt idx="9">
                  <c:v>1.1304347826086956</c:v>
                </c:pt>
                <c:pt idx="10">
                  <c:v>4.6086956521739131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4B-A94E-A629-BAB20A987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6.1 BELLAS VISTAS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263-D149-B612-766AD9356C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263-D149-B612-766AD9356C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263-D149-B612-766AD9356C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263-D149-B612-766AD9356C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263-D149-B612-766AD9356C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263-D149-B612-766AD9356C7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263-D149-B612-766AD9356C7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263-D149-B612-766AD9356C7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263-D149-B612-766AD9356C7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263-D149-B612-766AD9356C7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263-D149-B612-766AD9356C7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VIARIO'!$E$374:$E$384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Acer negundo</c:v>
                </c:pt>
                <c:pt idx="3">
                  <c:v>Melia azedarach</c:v>
                </c:pt>
                <c:pt idx="4">
                  <c:v>Pyrus calleryana</c:v>
                </c:pt>
                <c:pt idx="5">
                  <c:v>Acer pseudoplatanus</c:v>
                </c:pt>
                <c:pt idx="6">
                  <c:v>Malus floribunda</c:v>
                </c:pt>
                <c:pt idx="7">
                  <c:v>Prunus cesarifera var. pisardii</c:v>
                </c:pt>
                <c:pt idx="8">
                  <c:v>Ulmus pumila</c:v>
                </c:pt>
                <c:pt idx="9">
                  <c:v>Pyrus calleryana 'Chanticleer'</c:v>
                </c:pt>
                <c:pt idx="10">
                  <c:v>Otras</c:v>
                </c:pt>
              </c:strCache>
            </c:strRef>
          </c:cat>
          <c:val>
            <c:numRef>
              <c:f>'ARBOLADO VIARIO'!$G$374:$G$384</c:f>
              <c:numCache>
                <c:formatCode>_-* #,##0.00_-;\-* #,##0.00_-;_-* "-"??_-;_-@</c:formatCode>
                <c:ptCount val="11"/>
                <c:pt idx="0">
                  <c:v>37.946428571428569</c:v>
                </c:pt>
                <c:pt idx="1">
                  <c:v>25.74404761904762</c:v>
                </c:pt>
                <c:pt idx="2">
                  <c:v>8.6309523809523814</c:v>
                </c:pt>
                <c:pt idx="3">
                  <c:v>6.9940476190476186</c:v>
                </c:pt>
                <c:pt idx="4">
                  <c:v>3.7202380952380953</c:v>
                </c:pt>
                <c:pt idx="5">
                  <c:v>3.125</c:v>
                </c:pt>
                <c:pt idx="6">
                  <c:v>2.6785714285714284</c:v>
                </c:pt>
                <c:pt idx="7">
                  <c:v>2.3809523809523809</c:v>
                </c:pt>
                <c:pt idx="8">
                  <c:v>2.0833333333333335</c:v>
                </c:pt>
                <c:pt idx="9">
                  <c:v>1.1904761904761905</c:v>
                </c:pt>
                <c:pt idx="10">
                  <c:v>5.5059523809523814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63-D149-B612-766AD935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6.2 CUATRO CAMINOS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B9D-F747-AB38-596D29CC7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B9D-F747-AB38-596D29CC7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B9D-F747-AB38-596D29CC7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B9D-F747-AB38-596D29CC75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B9D-F747-AB38-596D29CC75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B9D-F747-AB38-596D29CC75A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B9D-F747-AB38-596D29CC75A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B9D-F747-AB38-596D29CC75A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B9D-F747-AB38-596D29CC75A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B9D-F747-AB38-596D29CC75A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B9D-F747-AB38-596D29CC75A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VIARIO'!$E$386:$E$396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Acer x freemanii</c:v>
                </c:pt>
                <c:pt idx="5">
                  <c:v>Styphnolobium japonicum</c:v>
                </c:pt>
                <c:pt idx="6">
                  <c:v>Acer campestre</c:v>
                </c:pt>
                <c:pt idx="7">
                  <c:v>Pinus pinea</c:v>
                </c:pt>
                <c:pt idx="8">
                  <c:v>Pyrus calleryana 'Chanticleer'</c:v>
                </c:pt>
                <c:pt idx="9">
                  <c:v>Ulmus campestris</c:v>
                </c:pt>
                <c:pt idx="10">
                  <c:v>Otras</c:v>
                </c:pt>
              </c:strCache>
            </c:strRef>
          </c:cat>
          <c:val>
            <c:numRef>
              <c:f>'ARBOLADO VIARIO'!$G$386:$G$396</c:f>
              <c:numCache>
                <c:formatCode>_-* #,##0.00_-;\-* #,##0.00_-;_-* "-"??_-;_-@</c:formatCode>
                <c:ptCount val="11"/>
                <c:pt idx="0">
                  <c:v>61.355311355311358</c:v>
                </c:pt>
                <c:pt idx="1">
                  <c:v>9.9816849816849818</c:v>
                </c:pt>
                <c:pt idx="2">
                  <c:v>8.3333333333333339</c:v>
                </c:pt>
                <c:pt idx="3">
                  <c:v>3.4798534798534799</c:v>
                </c:pt>
                <c:pt idx="4">
                  <c:v>3.2509157509157509</c:v>
                </c:pt>
                <c:pt idx="5">
                  <c:v>2.2435897435897436</c:v>
                </c:pt>
                <c:pt idx="6">
                  <c:v>2.1520146520146519</c:v>
                </c:pt>
                <c:pt idx="7">
                  <c:v>1.4194139194139195</c:v>
                </c:pt>
                <c:pt idx="8">
                  <c:v>0.96153846153846156</c:v>
                </c:pt>
                <c:pt idx="9">
                  <c:v>0.86996336996336998</c:v>
                </c:pt>
                <c:pt idx="10">
                  <c:v>5.9523809523809526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9D-F747-AB38-596D29CC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6.3 CASTILLEJOS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102-CA44-8195-161142BEBE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102-CA44-8195-161142BEBE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102-CA44-8195-161142BEBE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102-CA44-8195-161142BEBE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102-CA44-8195-161142BEBE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102-CA44-8195-161142BEBE4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102-CA44-8195-161142BEBE4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102-CA44-8195-161142BEBE4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102-CA44-8195-161142BEBE4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102-CA44-8195-161142BEBE4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102-CA44-8195-161142BEBE4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VIARIO'!$E$398:$E$408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Celtis australis</c:v>
                </c:pt>
                <c:pt idx="3">
                  <c:v>Acer x freemanii</c:v>
                </c:pt>
                <c:pt idx="4">
                  <c:v>Ligustrum japonicum</c:v>
                </c:pt>
                <c:pt idx="5">
                  <c:v>Styphnolobium japonicum</c:v>
                </c:pt>
                <c:pt idx="6">
                  <c:v>Acer campestre</c:v>
                </c:pt>
                <c:pt idx="7">
                  <c:v>Photinia serrulata</c:v>
                </c:pt>
                <c:pt idx="8">
                  <c:v>Cupressus sempervirens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VIARIO'!$G$398:$G$408</c:f>
              <c:numCache>
                <c:formatCode>_-* #,##0.00_-;\-* #,##0.00_-;_-* "-"??_-;_-@</c:formatCode>
                <c:ptCount val="11"/>
                <c:pt idx="0">
                  <c:v>54.369627507163322</c:v>
                </c:pt>
                <c:pt idx="1">
                  <c:v>16.54727793696275</c:v>
                </c:pt>
                <c:pt idx="2">
                  <c:v>9.1690544412607444</c:v>
                </c:pt>
                <c:pt idx="3">
                  <c:v>3.9398280802292263</c:v>
                </c:pt>
                <c:pt idx="4">
                  <c:v>3.36676217765043</c:v>
                </c:pt>
                <c:pt idx="5">
                  <c:v>3.2234957020057307</c:v>
                </c:pt>
                <c:pt idx="6">
                  <c:v>2.6504297994269339</c:v>
                </c:pt>
                <c:pt idx="7">
                  <c:v>1.002865329512894</c:v>
                </c:pt>
                <c:pt idx="8">
                  <c:v>0.85959885386819479</c:v>
                </c:pt>
                <c:pt idx="9">
                  <c:v>0.50143266475644699</c:v>
                </c:pt>
                <c:pt idx="10">
                  <c:v>4.3696275071633242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02-CA44-8195-161142BEB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6.4 ALMENARA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372-E54C-B351-00D3575A64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372-E54C-B351-00D3575A64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372-E54C-B351-00D3575A64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372-E54C-B351-00D3575A648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372-E54C-B351-00D3575A64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9372-E54C-B351-00D3575A648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9372-E54C-B351-00D3575A648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9372-E54C-B351-00D3575A648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9372-E54C-B351-00D3575A648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9372-E54C-B351-00D3575A648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9372-E54C-B351-00D3575A648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VIARIO'!$E$410:$E$420</c:f>
              <c:strCache>
                <c:ptCount val="11"/>
                <c:pt idx="0">
                  <c:v>Platanus x hybrida</c:v>
                </c:pt>
                <c:pt idx="1">
                  <c:v>Catalpa bignonioides</c:v>
                </c:pt>
                <c:pt idx="2">
                  <c:v>Ligustrum japonicum</c:v>
                </c:pt>
                <c:pt idx="3">
                  <c:v>Firmiana simplex</c:v>
                </c:pt>
                <c:pt idx="4">
                  <c:v>Ulmus pumila</c:v>
                </c:pt>
                <c:pt idx="5">
                  <c:v>Albizia julibrissin</c:v>
                </c:pt>
                <c:pt idx="6">
                  <c:v>Celtis australis</c:v>
                </c:pt>
                <c:pt idx="7">
                  <c:v>Melia azedarach</c:v>
                </c:pt>
                <c:pt idx="8">
                  <c:v>Robinia pseudoacacia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VIARIO'!$G$410:$G$420</c:f>
              <c:numCache>
                <c:formatCode>_-* #,##0.00_-;\-* #,##0.00_-;_-* "-"??_-;_-@</c:formatCode>
                <c:ptCount val="11"/>
                <c:pt idx="0">
                  <c:v>25.263157894736842</c:v>
                </c:pt>
                <c:pt idx="1">
                  <c:v>17.719298245614034</c:v>
                </c:pt>
                <c:pt idx="2">
                  <c:v>8.4210526315789469</c:v>
                </c:pt>
                <c:pt idx="3">
                  <c:v>7.3684210526315788</c:v>
                </c:pt>
                <c:pt idx="4">
                  <c:v>6.666666666666667</c:v>
                </c:pt>
                <c:pt idx="5">
                  <c:v>4.3859649122807021</c:v>
                </c:pt>
                <c:pt idx="6">
                  <c:v>4.2105263157894735</c:v>
                </c:pt>
                <c:pt idx="7">
                  <c:v>3.5087719298245612</c:v>
                </c:pt>
                <c:pt idx="8">
                  <c:v>3.5087719298245612</c:v>
                </c:pt>
                <c:pt idx="9">
                  <c:v>3.1578947368421053</c:v>
                </c:pt>
                <c:pt idx="10">
                  <c:v>15.789473684210526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72-E54C-B351-00D3575A6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6.5 VALDEACEDERAS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5B9-C547-937C-448677A1F9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5B9-C547-937C-448677A1F9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5B9-C547-937C-448677A1F9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5B9-C547-937C-448677A1F9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5B9-C547-937C-448677A1F96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5B9-C547-937C-448677A1F96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5B9-C547-937C-448677A1F96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5B9-C547-937C-448677A1F96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5B9-C547-937C-448677A1F96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5B9-C547-937C-448677A1F96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5B9-C547-937C-448677A1F96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VIARIO'!$E$422:$E$432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Prunus cesarifera var. pisardii</c:v>
                </c:pt>
                <c:pt idx="3">
                  <c:v>Melia azedarach</c:v>
                </c:pt>
                <c:pt idx="4">
                  <c:v>Ligustrum japonicum</c:v>
                </c:pt>
                <c:pt idx="5">
                  <c:v>Hibiscus syriacus</c:v>
                </c:pt>
                <c:pt idx="6">
                  <c:v>Robinia pseudoacacia</c:v>
                </c:pt>
                <c:pt idx="7">
                  <c:v>Robinia pseudoacacia 'Casque Rouge'</c:v>
                </c:pt>
                <c:pt idx="8">
                  <c:v>Pyrus calleryana 'Chanticleer'</c:v>
                </c:pt>
                <c:pt idx="9">
                  <c:v>Carpinus betulus</c:v>
                </c:pt>
                <c:pt idx="10">
                  <c:v>Otras</c:v>
                </c:pt>
              </c:strCache>
            </c:strRef>
          </c:cat>
          <c:val>
            <c:numRef>
              <c:f>'ARBOLADO VIARIO'!$G$422:$G$432</c:f>
              <c:numCache>
                <c:formatCode>_-* #,##0.00_-;\-* #,##0.00_-;_-* "-"??_-;_-@</c:formatCode>
                <c:ptCount val="11"/>
                <c:pt idx="0">
                  <c:v>19.908466819221967</c:v>
                </c:pt>
                <c:pt idx="1">
                  <c:v>18.764302059496568</c:v>
                </c:pt>
                <c:pt idx="2">
                  <c:v>11.212814645308924</c:v>
                </c:pt>
                <c:pt idx="3">
                  <c:v>9.3821510297482842</c:v>
                </c:pt>
                <c:pt idx="4">
                  <c:v>8.2379862700228834</c:v>
                </c:pt>
                <c:pt idx="5">
                  <c:v>7.3226544622425633</c:v>
                </c:pt>
                <c:pt idx="6">
                  <c:v>5.0343249427917618</c:v>
                </c:pt>
                <c:pt idx="7">
                  <c:v>4.3478260869565215</c:v>
                </c:pt>
                <c:pt idx="8">
                  <c:v>2.9748283752860414</c:v>
                </c:pt>
                <c:pt idx="9">
                  <c:v>2.5171624713958809</c:v>
                </c:pt>
                <c:pt idx="10">
                  <c:v>10.297482837528603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5B9-C547-937C-448677A1F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6.6 BERRUGUETE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0F5-314F-B53F-7AC947019D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0F5-314F-B53F-7AC947019D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0F5-314F-B53F-7AC947019D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0F5-314F-B53F-7AC947019D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0F5-314F-B53F-7AC947019D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0F5-314F-B53F-7AC947019D0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0F5-314F-B53F-7AC947019D0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0F5-314F-B53F-7AC947019D0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0F5-314F-B53F-7AC947019D0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0F5-314F-B53F-7AC947019D0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0F5-314F-B53F-7AC947019D0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VIARIO'!$E$434:$E$444</c:f>
              <c:strCache>
                <c:ptCount val="11"/>
                <c:pt idx="0">
                  <c:v>Melia azedarach</c:v>
                </c:pt>
                <c:pt idx="1">
                  <c:v>Styphnolobium japonicum</c:v>
                </c:pt>
                <c:pt idx="2">
                  <c:v>Platanus x hybrida</c:v>
                </c:pt>
                <c:pt idx="3">
                  <c:v>Cercis siliquastrum</c:v>
                </c:pt>
                <c:pt idx="4">
                  <c:v>Aesculus hippocastanum</c:v>
                </c:pt>
                <c:pt idx="5">
                  <c:v>Robinia pseudoacacia</c:v>
                </c:pt>
                <c:pt idx="6">
                  <c:v>Ulmus pumila</c:v>
                </c:pt>
                <c:pt idx="7">
                  <c:v>Ligustrum japonicum</c:v>
                </c:pt>
                <c:pt idx="8">
                  <c:v>Catalpa bignonioides</c:v>
                </c:pt>
                <c:pt idx="9">
                  <c:v>Photinia serrulata</c:v>
                </c:pt>
                <c:pt idx="10">
                  <c:v>Otras</c:v>
                </c:pt>
              </c:strCache>
            </c:strRef>
          </c:cat>
          <c:val>
            <c:numRef>
              <c:f>'ARBOLADO VIARIO'!$G$434:$G$444</c:f>
              <c:numCache>
                <c:formatCode>_-* #,##0.00_-;\-* #,##0.00_-;_-* "-"??_-;_-@</c:formatCode>
                <c:ptCount val="11"/>
                <c:pt idx="0">
                  <c:v>33.043478260869563</c:v>
                </c:pt>
                <c:pt idx="1">
                  <c:v>32.463768115942031</c:v>
                </c:pt>
                <c:pt idx="2">
                  <c:v>11.014492753623188</c:v>
                </c:pt>
                <c:pt idx="3">
                  <c:v>5.7971014492753623</c:v>
                </c:pt>
                <c:pt idx="4">
                  <c:v>4.3478260869565215</c:v>
                </c:pt>
                <c:pt idx="5">
                  <c:v>4.0579710144927539</c:v>
                </c:pt>
                <c:pt idx="6">
                  <c:v>2.8985507246376812</c:v>
                </c:pt>
                <c:pt idx="7">
                  <c:v>2.6086956521739131</c:v>
                </c:pt>
                <c:pt idx="8">
                  <c:v>1.1594202898550725</c:v>
                </c:pt>
                <c:pt idx="9">
                  <c:v>0.86956521739130432</c:v>
                </c:pt>
                <c:pt idx="10">
                  <c:v>1.7391304347826086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F5-314F-B53F-7AC947019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7.1 GAZTAMBIDE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AD8-0745-8497-0992D352E9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AD8-0745-8497-0992D352E9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AD8-0745-8497-0992D352E9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AD8-0745-8497-0992D352E95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AD8-0745-8497-0992D352E9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AD8-0745-8497-0992D352E95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AD8-0745-8497-0992D352E957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AD8-0745-8497-0992D352E957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AD8-0745-8497-0992D352E957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AD8-0745-8497-0992D352E95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AD8-0745-8497-0992D352E95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VIARIO'!$E$446:$E$456</c:f>
              <c:strCache>
                <c:ptCount val="11"/>
                <c:pt idx="0">
                  <c:v>Styphnolobium japonicum</c:v>
                </c:pt>
                <c:pt idx="1">
                  <c:v>Ligustrum japonicum</c:v>
                </c:pt>
                <c:pt idx="2">
                  <c:v>Celtis australis</c:v>
                </c:pt>
                <c:pt idx="3">
                  <c:v>Platanus x hybrida</c:v>
                </c:pt>
                <c:pt idx="4">
                  <c:v>Cercis siliquastrum</c:v>
                </c:pt>
                <c:pt idx="5">
                  <c:v>Acer campestre</c:v>
                </c:pt>
                <c:pt idx="6">
                  <c:v>Ulmus pumila</c:v>
                </c:pt>
                <c:pt idx="7">
                  <c:v>Koelreuteria paniculata</c:v>
                </c:pt>
                <c:pt idx="8">
                  <c:v>Robinia pseudoacacia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VIARIO'!$G$446:$G$456</c:f>
              <c:numCache>
                <c:formatCode>_-* #,##0.00_-;\-* #,##0.00_-;_-* "-"??_-;_-@</c:formatCode>
                <c:ptCount val="11"/>
                <c:pt idx="0">
                  <c:v>35.876288659793815</c:v>
                </c:pt>
                <c:pt idx="1">
                  <c:v>13.883161512027492</c:v>
                </c:pt>
                <c:pt idx="2">
                  <c:v>10.034364261168385</c:v>
                </c:pt>
                <c:pt idx="3">
                  <c:v>6.8728522336769755</c:v>
                </c:pt>
                <c:pt idx="4">
                  <c:v>5.4295532646048112</c:v>
                </c:pt>
                <c:pt idx="5">
                  <c:v>5.3608247422680408</c:v>
                </c:pt>
                <c:pt idx="6">
                  <c:v>5.1546391752577323</c:v>
                </c:pt>
                <c:pt idx="7">
                  <c:v>4.8109965635738829</c:v>
                </c:pt>
                <c:pt idx="8">
                  <c:v>3.7113402061855671</c:v>
                </c:pt>
                <c:pt idx="9">
                  <c:v>3.2989690721649483</c:v>
                </c:pt>
                <c:pt idx="10">
                  <c:v>5.5670103092783503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D8-0745-8497-0992D352E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7.2 ARAPILES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CEA-E945-9C15-13A029A050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CEA-E945-9C15-13A029A050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CEA-E945-9C15-13A029A050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CEA-E945-9C15-13A029A050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CEA-E945-9C15-13A029A050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CEA-E945-9C15-13A029A050A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CEA-E945-9C15-13A029A050A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CEA-E945-9C15-13A029A050A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CEA-E945-9C15-13A029A050A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CEA-E945-9C15-13A029A050A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CEA-E945-9C15-13A029A050A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VIARIO'!$E$458:$E$468</c:f>
              <c:strCache>
                <c:ptCount val="11"/>
                <c:pt idx="0">
                  <c:v>Styphnolobium japonicum</c:v>
                </c:pt>
                <c:pt idx="1">
                  <c:v>Celtis australis</c:v>
                </c:pt>
                <c:pt idx="2">
                  <c:v>Ulmus pumila</c:v>
                </c:pt>
                <c:pt idx="3">
                  <c:v>Koelreuteria paniculata</c:v>
                </c:pt>
                <c:pt idx="4">
                  <c:v>Robinia pseudoacacia</c:v>
                </c:pt>
                <c:pt idx="5">
                  <c:v>Prunus cesarifera var. pisardii</c:v>
                </c:pt>
                <c:pt idx="6">
                  <c:v>Platanus x hybrida</c:v>
                </c:pt>
                <c:pt idx="7">
                  <c:v>Ligustrum japonicum</c:v>
                </c:pt>
                <c:pt idx="8">
                  <c:v>Cercis siliquastrum</c:v>
                </c:pt>
                <c:pt idx="9">
                  <c:v>Ligustrum japonicum 'Variegata'</c:v>
                </c:pt>
                <c:pt idx="10">
                  <c:v>Otras</c:v>
                </c:pt>
              </c:strCache>
            </c:strRef>
          </c:cat>
          <c:val>
            <c:numRef>
              <c:f>'ARBOLADO VIARIO'!$G$458:$G$468</c:f>
              <c:numCache>
                <c:formatCode>_-* #,##0.00_-;\-* #,##0.00_-;_-* "-"??_-;_-@</c:formatCode>
                <c:ptCount val="11"/>
                <c:pt idx="0">
                  <c:v>33.920367534456354</c:v>
                </c:pt>
                <c:pt idx="1">
                  <c:v>11.638591117917304</c:v>
                </c:pt>
                <c:pt idx="2">
                  <c:v>10.490045941807045</c:v>
                </c:pt>
                <c:pt idx="3">
                  <c:v>8.8820826952526808</c:v>
                </c:pt>
                <c:pt idx="4">
                  <c:v>7.656967840735069</c:v>
                </c:pt>
                <c:pt idx="5">
                  <c:v>6.8912710566615623</c:v>
                </c:pt>
                <c:pt idx="6">
                  <c:v>5.3598774885145479</c:v>
                </c:pt>
                <c:pt idx="7">
                  <c:v>3.9050535987748853</c:v>
                </c:pt>
                <c:pt idx="8">
                  <c:v>2.9862174578866769</c:v>
                </c:pt>
                <c:pt idx="9">
                  <c:v>2.2205206738131702</c:v>
                </c:pt>
                <c:pt idx="10">
                  <c:v>6.0490045941807047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A-E945-9C15-13A029A05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1.4 JUSTICIA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89A-F34F-BC6F-31343C91FA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89A-F34F-BC6F-31343C91FA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89A-F34F-BC6F-31343C91FA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89A-F34F-BC6F-31343C91FA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89A-F34F-BC6F-31343C91FA3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89A-F34F-BC6F-31343C91FA3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89A-F34F-BC6F-31343C91FA3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89A-F34F-BC6F-31343C91FA3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89A-F34F-BC6F-31343C91FA3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89A-F34F-BC6F-31343C91FA3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89A-F34F-BC6F-31343C91FA3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VIARIO'!$E$38:$E$48</c:f>
              <c:strCache>
                <c:ptCount val="11"/>
                <c:pt idx="0">
                  <c:v>Ligustrum japonicum</c:v>
                </c:pt>
                <c:pt idx="1">
                  <c:v>Styphnolobium japonicum</c:v>
                </c:pt>
                <c:pt idx="2">
                  <c:v>Ligustrum japonicum 'Variegata'</c:v>
                </c:pt>
                <c:pt idx="3">
                  <c:v>Cercis siliquastrum</c:v>
                </c:pt>
                <c:pt idx="4">
                  <c:v>Platanus x hybrida</c:v>
                </c:pt>
                <c:pt idx="5">
                  <c:v>Aesculus hippocastanum</c:v>
                </c:pt>
                <c:pt idx="6">
                  <c:v>Pyrus calleryana 'Chanticleer'</c:v>
                </c:pt>
                <c:pt idx="7">
                  <c:v>Hibiscus syriacus</c:v>
                </c:pt>
                <c:pt idx="8">
                  <c:v>Acer campestre</c:v>
                </c:pt>
                <c:pt idx="9">
                  <c:v>Photinia serrulata</c:v>
                </c:pt>
                <c:pt idx="10">
                  <c:v>Otras</c:v>
                </c:pt>
              </c:strCache>
            </c:strRef>
          </c:cat>
          <c:val>
            <c:numRef>
              <c:f>'ARBOLADO VIARIO'!$G$38:$G$48</c:f>
              <c:numCache>
                <c:formatCode>_-* #,##0.00_-;\-* #,##0.00_-;_-* "-"??_-;_-@</c:formatCode>
                <c:ptCount val="11"/>
                <c:pt idx="0">
                  <c:v>31.458699472759228</c:v>
                </c:pt>
                <c:pt idx="1">
                  <c:v>16.959578207381369</c:v>
                </c:pt>
                <c:pt idx="2">
                  <c:v>9.8418277680140598</c:v>
                </c:pt>
                <c:pt idx="3">
                  <c:v>7.0298769771528997</c:v>
                </c:pt>
                <c:pt idx="4">
                  <c:v>6.6783831282952546</c:v>
                </c:pt>
                <c:pt idx="5">
                  <c:v>5.5360281195079084</c:v>
                </c:pt>
                <c:pt idx="6">
                  <c:v>3.7785588752196837</c:v>
                </c:pt>
                <c:pt idx="7">
                  <c:v>3.3391915641476273</c:v>
                </c:pt>
                <c:pt idx="8">
                  <c:v>2.0210896309314585</c:v>
                </c:pt>
                <c:pt idx="9">
                  <c:v>1.5817223198594024</c:v>
                </c:pt>
                <c:pt idx="10">
                  <c:v>11.775043936731107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9A-F34F-BC6F-31343C91F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7.3 TRAFALGAR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DD8-C44A-B71A-EF3099E3C8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DD8-C44A-B71A-EF3099E3C8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DD8-C44A-B71A-EF3099E3C8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DD8-C44A-B71A-EF3099E3C87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DD8-C44A-B71A-EF3099E3C8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9DD8-C44A-B71A-EF3099E3C87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9DD8-C44A-B71A-EF3099E3C87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9DD8-C44A-B71A-EF3099E3C87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9DD8-C44A-B71A-EF3099E3C87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9DD8-C44A-B71A-EF3099E3C87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9DD8-C44A-B71A-EF3099E3C87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VIARIO'!$E$482:$E$492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Melia azedarach</c:v>
                </c:pt>
                <c:pt idx="5">
                  <c:v>Fraxinus angustifolia</c:v>
                </c:pt>
                <c:pt idx="6">
                  <c:v>Robinia pseudoacacia</c:v>
                </c:pt>
                <c:pt idx="7">
                  <c:v>Aesculus hippocastanum</c:v>
                </c:pt>
                <c:pt idx="8">
                  <c:v>Fraxinus angustifolia 'Raywood'</c:v>
                </c:pt>
                <c:pt idx="9">
                  <c:v>Koelreuteria paniculata 'Fastigiata'</c:v>
                </c:pt>
                <c:pt idx="10">
                  <c:v>Otras</c:v>
                </c:pt>
              </c:strCache>
            </c:strRef>
          </c:cat>
          <c:val>
            <c:numRef>
              <c:f>'ARBOLADO VIARIO'!$G$482:$G$492</c:f>
              <c:numCache>
                <c:formatCode>_-* #,##0.00_-;\-* #,##0.00_-;_-* "-"??_-;_-@</c:formatCode>
                <c:ptCount val="11"/>
                <c:pt idx="0">
                  <c:v>68.377001455604073</c:v>
                </c:pt>
                <c:pt idx="1">
                  <c:v>8.4425036390101891</c:v>
                </c:pt>
                <c:pt idx="2">
                  <c:v>7.5327510917030569</c:v>
                </c:pt>
                <c:pt idx="3">
                  <c:v>3.7845705967976708</c:v>
                </c:pt>
                <c:pt idx="4">
                  <c:v>3.0931586608442503</c:v>
                </c:pt>
                <c:pt idx="5">
                  <c:v>1.9286754002911208</c:v>
                </c:pt>
                <c:pt idx="6">
                  <c:v>1.3464337700145561</c:v>
                </c:pt>
                <c:pt idx="7">
                  <c:v>1.0917030567685591</c:v>
                </c:pt>
                <c:pt idx="8">
                  <c:v>0.94614264919941771</c:v>
                </c:pt>
                <c:pt idx="9">
                  <c:v>0.83697234352256189</c:v>
                </c:pt>
                <c:pt idx="10">
                  <c:v>2.6200873362445414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D8-C44A-B71A-EF3099E3C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7.4 ALMAGRO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D63-4F43-8A9E-F718485C1C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D63-4F43-8A9E-F718485C1C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D63-4F43-8A9E-F718485C1C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D63-4F43-8A9E-F718485C1C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D63-4F43-8A9E-F718485C1C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D63-4F43-8A9E-F718485C1C0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D63-4F43-8A9E-F718485C1C0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D63-4F43-8A9E-F718485C1C0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D63-4F43-8A9E-F718485C1C0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D63-4F43-8A9E-F718485C1C0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D63-4F43-8A9E-F718485C1C0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VIARIO'!$E$470:$E$480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Ligustrum japonicum</c:v>
                </c:pt>
                <c:pt idx="3">
                  <c:v>Ulmus pumila</c:v>
                </c:pt>
                <c:pt idx="4">
                  <c:v>Robinia pseudoacacia</c:v>
                </c:pt>
                <c:pt idx="5">
                  <c:v>Tilia cordata</c:v>
                </c:pt>
                <c:pt idx="6">
                  <c:v>Acer negundo</c:v>
                </c:pt>
                <c:pt idx="7">
                  <c:v>Celtis australis</c:v>
                </c:pt>
                <c:pt idx="8">
                  <c:v>Melia azedarach</c:v>
                </c:pt>
                <c:pt idx="9">
                  <c:v>Prunus cesarifera var. pisardii</c:v>
                </c:pt>
                <c:pt idx="10">
                  <c:v>Otras</c:v>
                </c:pt>
              </c:strCache>
            </c:strRef>
          </c:cat>
          <c:val>
            <c:numRef>
              <c:f>'ARBOLADO VIARIO'!$G$470:$G$480</c:f>
              <c:numCache>
                <c:formatCode>_-* #,##0.00_-;\-* #,##0.00_-;_-* "-"??_-;_-@</c:formatCode>
                <c:ptCount val="11"/>
                <c:pt idx="0">
                  <c:v>59.897172236503856</c:v>
                </c:pt>
                <c:pt idx="1">
                  <c:v>8.9974293059125969</c:v>
                </c:pt>
                <c:pt idx="2">
                  <c:v>6.4267352185089974</c:v>
                </c:pt>
                <c:pt idx="3">
                  <c:v>5.9768637532133679</c:v>
                </c:pt>
                <c:pt idx="4">
                  <c:v>3.9203084832904884</c:v>
                </c:pt>
                <c:pt idx="5">
                  <c:v>3.3419023136246788</c:v>
                </c:pt>
                <c:pt idx="6">
                  <c:v>1.9280205655526992</c:v>
                </c:pt>
                <c:pt idx="7">
                  <c:v>1.6709511568123394</c:v>
                </c:pt>
                <c:pt idx="8">
                  <c:v>1.3496143958868894</c:v>
                </c:pt>
                <c:pt idx="9">
                  <c:v>1.2210796915167095</c:v>
                </c:pt>
                <c:pt idx="10">
                  <c:v>5.2699228791773782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63-4F43-8A9E-F718485C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7.5 RIOROSAS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136-DF48-BF88-14E6368BDC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136-DF48-BF88-14E6368BDC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136-DF48-BF88-14E6368BDC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136-DF48-BF88-14E6368BDC1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136-DF48-BF88-14E6368BDC1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136-DF48-BF88-14E6368BDC1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136-DF48-BF88-14E6368BDC1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136-DF48-BF88-14E6368BDC1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36-DF48-BF88-14E6368BDC1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136-DF48-BF88-14E6368BDC1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136-DF48-BF88-14E6368BDC1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VIARIO'!$E$494:$E$504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Ligustrum japonicum</c:v>
                </c:pt>
                <c:pt idx="3">
                  <c:v>Acer platanoides</c:v>
                </c:pt>
                <c:pt idx="4">
                  <c:v>Ulmus pumila</c:v>
                </c:pt>
                <c:pt idx="5">
                  <c:v>Aesculus hippocastanum</c:v>
                </c:pt>
                <c:pt idx="6">
                  <c:v>Pinus pinea</c:v>
                </c:pt>
                <c:pt idx="7">
                  <c:v>Koelreuteria paniculata</c:v>
                </c:pt>
                <c:pt idx="8">
                  <c:v>Carpinus betulus</c:v>
                </c:pt>
                <c:pt idx="9">
                  <c:v>Catalpa bignonioides</c:v>
                </c:pt>
                <c:pt idx="10">
                  <c:v>Otras</c:v>
                </c:pt>
              </c:strCache>
            </c:strRef>
          </c:cat>
          <c:val>
            <c:numRef>
              <c:f>'ARBOLADO VIARIO'!$G$494:$G$504</c:f>
              <c:numCache>
                <c:formatCode>_-* #,##0.00_-;\-* #,##0.00_-;_-* "-"??_-;_-@</c:formatCode>
                <c:ptCount val="11"/>
                <c:pt idx="0">
                  <c:v>27.425915165601396</c:v>
                </c:pt>
                <c:pt idx="1">
                  <c:v>13.654851830331204</c:v>
                </c:pt>
                <c:pt idx="2">
                  <c:v>7.0307960488088321</c:v>
                </c:pt>
                <c:pt idx="3">
                  <c:v>6.914584543869843</c:v>
                </c:pt>
                <c:pt idx="4">
                  <c:v>6.8564787914003489</c:v>
                </c:pt>
                <c:pt idx="5">
                  <c:v>6.5078442765833815</c:v>
                </c:pt>
                <c:pt idx="6">
                  <c:v>4.1255084253341083</c:v>
                </c:pt>
                <c:pt idx="7">
                  <c:v>4.0092969203951192</c:v>
                </c:pt>
                <c:pt idx="8">
                  <c:v>3.7768739105171414</c:v>
                </c:pt>
                <c:pt idx="9">
                  <c:v>3.1377106333527021</c:v>
                </c:pt>
                <c:pt idx="10">
                  <c:v>16.560139453805927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36-DF48-BF88-14E6368B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7.6 VALLEHERMOSO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AAE-B94C-B180-F7603BEBAF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AAE-B94C-B180-F7603BEBAF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AAE-B94C-B180-F7603BEBAF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AAE-B94C-B180-F7603BEBAF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AAE-B94C-B180-F7603BEBAF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AAE-B94C-B180-F7603BEBAF6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AAE-B94C-B180-F7603BEBAF6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AAE-B94C-B180-F7603BEBAF6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AAE-B94C-B180-F7603BEBAF6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AAE-B94C-B180-F7603BEBAF6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AAE-B94C-B180-F7603BEBAF6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VIARIO'!$E$506:$E$516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Melia azedarach</c:v>
                </c:pt>
                <c:pt idx="5">
                  <c:v>Robinia pseudoacacia</c:v>
                </c:pt>
                <c:pt idx="6">
                  <c:v>Ligustrum japonicum</c:v>
                </c:pt>
                <c:pt idx="7">
                  <c:v>Pinus pinea</c:v>
                </c:pt>
                <c:pt idx="8">
                  <c:v>Gleditsia triacanthos</c:v>
                </c:pt>
                <c:pt idx="9">
                  <c:v>Acer x freemanii</c:v>
                </c:pt>
                <c:pt idx="10">
                  <c:v>Otras</c:v>
                </c:pt>
              </c:strCache>
            </c:strRef>
          </c:cat>
          <c:val>
            <c:numRef>
              <c:f>'ARBOLADO VIARIO'!$G$506:$G$516</c:f>
              <c:numCache>
                <c:formatCode>_-* #,##0.00_-;\-* #,##0.00_-;_-* "-"??_-;_-@</c:formatCode>
                <c:ptCount val="11"/>
                <c:pt idx="0">
                  <c:v>38.662790697674417</c:v>
                </c:pt>
                <c:pt idx="1">
                  <c:v>30.474806201550386</c:v>
                </c:pt>
                <c:pt idx="2">
                  <c:v>9.9321705426356584</c:v>
                </c:pt>
                <c:pt idx="3">
                  <c:v>6.25</c:v>
                </c:pt>
                <c:pt idx="4">
                  <c:v>3.0038759689922481</c:v>
                </c:pt>
                <c:pt idx="5">
                  <c:v>2.8100775193798451</c:v>
                </c:pt>
                <c:pt idx="6">
                  <c:v>2.7616279069767442</c:v>
                </c:pt>
                <c:pt idx="7">
                  <c:v>1.5988372093023255</c:v>
                </c:pt>
                <c:pt idx="8">
                  <c:v>1.0658914728682169</c:v>
                </c:pt>
                <c:pt idx="9">
                  <c:v>0.9205426356589147</c:v>
                </c:pt>
                <c:pt idx="10">
                  <c:v>2.5193798449612403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AAE-B94C-B180-F7603BEBA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8.1 PARDO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2A2-7649-B41A-E8707B313E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2A2-7649-B41A-E8707B313E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2A2-7649-B41A-E8707B313E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2A2-7649-B41A-E8707B313E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2A2-7649-B41A-E8707B313E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2A2-7649-B41A-E8707B313E5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2A2-7649-B41A-E8707B313E5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2A2-7649-B41A-E8707B313E5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2A2-7649-B41A-E8707B313E5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2A2-7649-B41A-E8707B313E5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2A2-7649-B41A-E8707B313E5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VIARIO'!$E$518:$E$528</c:f>
              <c:strCache>
                <c:ptCount val="11"/>
                <c:pt idx="0">
                  <c:v>Platanus x hybrida</c:v>
                </c:pt>
                <c:pt idx="1">
                  <c:v>Celtis australis</c:v>
                </c:pt>
                <c:pt idx="2">
                  <c:v>Ulmus pumila</c:v>
                </c:pt>
                <c:pt idx="3">
                  <c:v>Ligustrum japonicum</c:v>
                </c:pt>
                <c:pt idx="4">
                  <c:v>Cercis siliquastrum</c:v>
                </c:pt>
                <c:pt idx="5">
                  <c:v>Morus alba</c:v>
                </c:pt>
                <c:pt idx="6">
                  <c:v>Ulmus campestris</c:v>
                </c:pt>
                <c:pt idx="7">
                  <c:v>Pinus pinea</c:v>
                </c:pt>
                <c:pt idx="8">
                  <c:v>Melia azedarach</c:v>
                </c:pt>
                <c:pt idx="9">
                  <c:v>Prunus cesarifera var. pisardii</c:v>
                </c:pt>
                <c:pt idx="10">
                  <c:v>Otras</c:v>
                </c:pt>
              </c:strCache>
            </c:strRef>
          </c:cat>
          <c:val>
            <c:numRef>
              <c:f>'ARBOLADO VIARIO'!$G$518:$G$528</c:f>
              <c:numCache>
                <c:formatCode>_-* #,##0.00_-;\-* #,##0.00_-;_-* "-"??_-;_-@</c:formatCode>
                <c:ptCount val="11"/>
                <c:pt idx="0">
                  <c:v>28.060522696011002</c:v>
                </c:pt>
                <c:pt idx="1">
                  <c:v>23.108665749656122</c:v>
                </c:pt>
                <c:pt idx="2">
                  <c:v>21.595598349381017</c:v>
                </c:pt>
                <c:pt idx="3">
                  <c:v>5.0894085281980743</c:v>
                </c:pt>
                <c:pt idx="4">
                  <c:v>3.5763411279229711</c:v>
                </c:pt>
                <c:pt idx="5">
                  <c:v>3.1636863823933976</c:v>
                </c:pt>
                <c:pt idx="6">
                  <c:v>3.1636863823933976</c:v>
                </c:pt>
                <c:pt idx="7">
                  <c:v>2.7510316368638241</c:v>
                </c:pt>
                <c:pt idx="8">
                  <c:v>1.7881705639614855</c:v>
                </c:pt>
                <c:pt idx="9">
                  <c:v>1.1004126547455295</c:v>
                </c:pt>
                <c:pt idx="10">
                  <c:v>6.6024759284731775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A2-7649-B41A-E8707B313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8.2 FUENTELAREINA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B07-BC4A-9ADE-E283A91EE7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B07-BC4A-9ADE-E283A91EE7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B07-BC4A-9ADE-E283A91EE7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B07-BC4A-9ADE-E283A91EE7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B07-BC4A-9ADE-E283A91EE7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B07-BC4A-9ADE-E283A91EE78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B07-BC4A-9ADE-E283A91EE78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B07-BC4A-9ADE-E283A91EE78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B07-BC4A-9ADE-E283A91EE78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B07-BC4A-9ADE-E283A91EE78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B07-BC4A-9ADE-E283A91EE78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VIARIO'!$E$530:$E$540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Prunus cesarifera var. pisardii</c:v>
                </c:pt>
                <c:pt idx="3">
                  <c:v>Ligustrum japonicum</c:v>
                </c:pt>
                <c:pt idx="4">
                  <c:v>Catalpa bignonioides</c:v>
                </c:pt>
                <c:pt idx="5">
                  <c:v>Morus alba</c:v>
                </c:pt>
                <c:pt idx="6">
                  <c:v>Pyrus calleryana</c:v>
                </c:pt>
                <c:pt idx="7">
                  <c:v>Styphnolobium japonicum</c:v>
                </c:pt>
                <c:pt idx="8">
                  <c:v>Robinia pseudoacacia</c:v>
                </c:pt>
                <c:pt idx="9">
                  <c:v>Populus alba var. bolleana</c:v>
                </c:pt>
                <c:pt idx="10">
                  <c:v>Otras</c:v>
                </c:pt>
              </c:strCache>
            </c:strRef>
          </c:cat>
          <c:val>
            <c:numRef>
              <c:f>'ARBOLADO VIARIO'!$G$530:$G$540</c:f>
              <c:numCache>
                <c:formatCode>_-* #,##0.00_-;\-* #,##0.00_-;_-* "-"??_-;_-@</c:formatCode>
                <c:ptCount val="11"/>
                <c:pt idx="0">
                  <c:v>42.825112107623319</c:v>
                </c:pt>
                <c:pt idx="1">
                  <c:v>16.143497757847534</c:v>
                </c:pt>
                <c:pt idx="2">
                  <c:v>13.901345291479821</c:v>
                </c:pt>
                <c:pt idx="3">
                  <c:v>8.071748878923767</c:v>
                </c:pt>
                <c:pt idx="4">
                  <c:v>7.1748878923766819</c:v>
                </c:pt>
                <c:pt idx="5">
                  <c:v>1.5695067264573992</c:v>
                </c:pt>
                <c:pt idx="6">
                  <c:v>1.3452914798206279</c:v>
                </c:pt>
                <c:pt idx="7">
                  <c:v>1.1210762331838564</c:v>
                </c:pt>
                <c:pt idx="8">
                  <c:v>0.89686098654708524</c:v>
                </c:pt>
                <c:pt idx="9">
                  <c:v>0.89686098654708524</c:v>
                </c:pt>
                <c:pt idx="10">
                  <c:v>6.0538116591928253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07-BC4A-9ADE-E283A91EE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8.3 PEÑAGRANDE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82B-B84B-BF8D-37B01B4839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82B-B84B-BF8D-37B01B4839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82B-B84B-BF8D-37B01B4839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82B-B84B-BF8D-37B01B4839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82B-B84B-BF8D-37B01B4839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82B-B84B-BF8D-37B01B48394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82B-B84B-BF8D-37B01B48394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82B-B84B-BF8D-37B01B48394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82B-B84B-BF8D-37B01B48394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82B-B84B-BF8D-37B01B48394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82B-B84B-BF8D-37B01B48394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VIARIO'!$E$542:$E$552</c:f>
              <c:strCache>
                <c:ptCount val="11"/>
                <c:pt idx="0">
                  <c:v>Platanus x hybrida</c:v>
                </c:pt>
                <c:pt idx="1">
                  <c:v>Celtis australis</c:v>
                </c:pt>
                <c:pt idx="2">
                  <c:v>Ulmus pumila</c:v>
                </c:pt>
                <c:pt idx="3">
                  <c:v>Catalpa bignonioides</c:v>
                </c:pt>
                <c:pt idx="4">
                  <c:v>Melia azedarach</c:v>
                </c:pt>
                <c:pt idx="5">
                  <c:v>Pinus pinea</c:v>
                </c:pt>
                <c:pt idx="6">
                  <c:v>Robinia pseudoacacia</c:v>
                </c:pt>
                <c:pt idx="7">
                  <c:v>Acer negundo</c:v>
                </c:pt>
                <c:pt idx="8">
                  <c:v>Acer pseudoplatanus</c:v>
                </c:pt>
                <c:pt idx="9">
                  <c:v>Styphnolobium japonicum</c:v>
                </c:pt>
                <c:pt idx="10">
                  <c:v>Otras</c:v>
                </c:pt>
              </c:strCache>
            </c:strRef>
          </c:cat>
          <c:val>
            <c:numRef>
              <c:f>'ARBOLADO VIARIO'!$G$542:$G$552</c:f>
              <c:numCache>
                <c:formatCode>_-* #,##0.00_-;\-* #,##0.00_-;_-* "-"??_-;_-@</c:formatCode>
                <c:ptCount val="11"/>
                <c:pt idx="0">
                  <c:v>32.160259880887928</c:v>
                </c:pt>
                <c:pt idx="1">
                  <c:v>11.694639956686519</c:v>
                </c:pt>
                <c:pt idx="2">
                  <c:v>11.532214401732539</c:v>
                </c:pt>
                <c:pt idx="3">
                  <c:v>7.904710341093665</c:v>
                </c:pt>
                <c:pt idx="4">
                  <c:v>6.930157011369789</c:v>
                </c:pt>
                <c:pt idx="5">
                  <c:v>5.6307525717379532</c:v>
                </c:pt>
                <c:pt idx="6">
                  <c:v>4.7644829453167299</c:v>
                </c:pt>
                <c:pt idx="7">
                  <c:v>2.5446670276123444</c:v>
                </c:pt>
                <c:pt idx="8">
                  <c:v>2.2198159177043855</c:v>
                </c:pt>
                <c:pt idx="9">
                  <c:v>2.0032485110990796</c:v>
                </c:pt>
                <c:pt idx="10">
                  <c:v>12.615051434759069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82B-B84B-BF8D-37B01B483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8.4 EL PILAR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034-1F48-B10A-1295800FCC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034-1F48-B10A-1295800FCC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034-1F48-B10A-1295800FCC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034-1F48-B10A-1295800FCC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034-1F48-B10A-1295800FCC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034-1F48-B10A-1295800FCCB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034-1F48-B10A-1295800FCCB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034-1F48-B10A-1295800FCCB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034-1F48-B10A-1295800FCCB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034-1F48-B10A-1295800FCCB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034-1F48-B10A-1295800FCCB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VIARIO'!$E$554:$E$564</c:f>
              <c:strCache>
                <c:ptCount val="11"/>
                <c:pt idx="0">
                  <c:v>Ulmus pumila</c:v>
                </c:pt>
                <c:pt idx="1">
                  <c:v>Celtis australis</c:v>
                </c:pt>
                <c:pt idx="2">
                  <c:v>Platanus x hybrida</c:v>
                </c:pt>
                <c:pt idx="3">
                  <c:v>Acer negundo</c:v>
                </c:pt>
                <c:pt idx="4">
                  <c:v>Styphnolobium japonicum</c:v>
                </c:pt>
                <c:pt idx="5">
                  <c:v>Robinia pseudoacacia</c:v>
                </c:pt>
                <c:pt idx="6">
                  <c:v>Tilia cordata</c:v>
                </c:pt>
                <c:pt idx="7">
                  <c:v>Tilia platyphyllos</c:v>
                </c:pt>
                <c:pt idx="8">
                  <c:v>Ulmus pumila 'Umbraculifera'</c:v>
                </c:pt>
                <c:pt idx="9">
                  <c:v>Populus alba var. bolleana</c:v>
                </c:pt>
                <c:pt idx="10">
                  <c:v>Otras</c:v>
                </c:pt>
              </c:strCache>
            </c:strRef>
          </c:cat>
          <c:val>
            <c:numRef>
              <c:f>'ARBOLADO VIARIO'!$G$554:$G$564</c:f>
              <c:numCache>
                <c:formatCode>_-* #,##0.00_-;\-* #,##0.00_-;_-* "-"??_-;_-@</c:formatCode>
                <c:ptCount val="11"/>
                <c:pt idx="0">
                  <c:v>39.275766016713092</c:v>
                </c:pt>
                <c:pt idx="1">
                  <c:v>14.874651810584957</c:v>
                </c:pt>
                <c:pt idx="2">
                  <c:v>14.094707520891365</c:v>
                </c:pt>
                <c:pt idx="3">
                  <c:v>6.0724233983286906</c:v>
                </c:pt>
                <c:pt idx="4">
                  <c:v>5.2367688022284122</c:v>
                </c:pt>
                <c:pt idx="5">
                  <c:v>4.8467966573816152</c:v>
                </c:pt>
                <c:pt idx="6">
                  <c:v>2.5069637883008355</c:v>
                </c:pt>
                <c:pt idx="7">
                  <c:v>2.395543175487465</c:v>
                </c:pt>
                <c:pt idx="8">
                  <c:v>1.7270194986072422</c:v>
                </c:pt>
                <c:pt idx="9">
                  <c:v>1.7270194986072422</c:v>
                </c:pt>
                <c:pt idx="10">
                  <c:v>7.2423398328690807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34-1F48-B10A-1295800FC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8.5 LA PAZ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B53-F945-80A9-4851FD191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B53-F945-80A9-4851FD191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B53-F945-80A9-4851FD191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B53-F945-80A9-4851FD191E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B53-F945-80A9-4851FD191E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B53-F945-80A9-4851FD191EA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B53-F945-80A9-4851FD191EA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B53-F945-80A9-4851FD191EA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B53-F945-80A9-4851FD191EA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B53-F945-80A9-4851FD191EA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B53-F945-80A9-4851FD191EA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VIARIO'!$E$566:$E$576</c:f>
              <c:strCache>
                <c:ptCount val="11"/>
                <c:pt idx="0">
                  <c:v>Ulmus pumila</c:v>
                </c:pt>
                <c:pt idx="1">
                  <c:v>Celtis australis</c:v>
                </c:pt>
                <c:pt idx="2">
                  <c:v>Acer negundo</c:v>
                </c:pt>
                <c:pt idx="3">
                  <c:v>Platanus x hybrida</c:v>
                </c:pt>
                <c:pt idx="4">
                  <c:v>Celtis occidentalis</c:v>
                </c:pt>
                <c:pt idx="5">
                  <c:v>Prunus cesarifera var. pisardii</c:v>
                </c:pt>
                <c:pt idx="6">
                  <c:v>Pinus pinea</c:v>
                </c:pt>
                <c:pt idx="7">
                  <c:v>Cupressus arizonica</c:v>
                </c:pt>
                <c:pt idx="8">
                  <c:v>Acer pseudoplatanus</c:v>
                </c:pt>
                <c:pt idx="9">
                  <c:v>Tilia cordata</c:v>
                </c:pt>
                <c:pt idx="10">
                  <c:v>Otras</c:v>
                </c:pt>
              </c:strCache>
            </c:strRef>
          </c:cat>
          <c:val>
            <c:numRef>
              <c:f>'ARBOLADO VIARIO'!$G$566:$G$576</c:f>
              <c:numCache>
                <c:formatCode>_-* #,##0.00_-;\-* #,##0.00_-;_-* "-"??_-;_-@</c:formatCode>
                <c:ptCount val="11"/>
                <c:pt idx="0">
                  <c:v>35.759781619654234</c:v>
                </c:pt>
                <c:pt idx="1">
                  <c:v>11.737943585077343</c:v>
                </c:pt>
                <c:pt idx="2">
                  <c:v>10.009099181073703</c:v>
                </c:pt>
                <c:pt idx="3">
                  <c:v>9.9181073703366689</c:v>
                </c:pt>
                <c:pt idx="4">
                  <c:v>7.279344858962693</c:v>
                </c:pt>
                <c:pt idx="5">
                  <c:v>5.9144676979071882</c:v>
                </c:pt>
                <c:pt idx="6">
                  <c:v>5.8234758871701544</c:v>
                </c:pt>
                <c:pt idx="7">
                  <c:v>3.8216560509554141</c:v>
                </c:pt>
                <c:pt idx="8">
                  <c:v>3.5486806187443132</c:v>
                </c:pt>
                <c:pt idx="9">
                  <c:v>1.6378525932666059</c:v>
                </c:pt>
                <c:pt idx="10">
                  <c:v>4.5495905368516834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53-F945-80A9-4851FD191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8.6 VALVERDE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6BF-1845-BB9D-BF31863047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6BF-1845-BB9D-BF31863047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6BF-1845-BB9D-BF31863047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6BF-1845-BB9D-BF318630478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6BF-1845-BB9D-BF318630478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6BF-1845-BB9D-BF318630478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6BF-1845-BB9D-BF318630478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6BF-1845-BB9D-BF318630478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6BF-1845-BB9D-BF318630478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6BF-1845-BB9D-BF318630478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6BF-1845-BB9D-BF31863047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VIARIO'!$E$578:$E$588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Robinia pseudoacacia</c:v>
                </c:pt>
                <c:pt idx="3">
                  <c:v>Celtis australis</c:v>
                </c:pt>
                <c:pt idx="4">
                  <c:v>Melia azedarach</c:v>
                </c:pt>
                <c:pt idx="5">
                  <c:v>Styphnolobium japonicum</c:v>
                </c:pt>
                <c:pt idx="6">
                  <c:v>Gleditsia triacanthos  var. inermis</c:v>
                </c:pt>
                <c:pt idx="7">
                  <c:v>Pyrus calleryana 'Chanticleer'</c:v>
                </c:pt>
                <c:pt idx="8">
                  <c:v>Aesculus hippocastanum</c:v>
                </c:pt>
                <c:pt idx="9">
                  <c:v>Liquidambar styraciflua</c:v>
                </c:pt>
                <c:pt idx="10">
                  <c:v>Otras</c:v>
                </c:pt>
              </c:strCache>
            </c:strRef>
          </c:cat>
          <c:val>
            <c:numRef>
              <c:f>'ARBOLADO VIARIO'!$G$578:$G$588</c:f>
              <c:numCache>
                <c:formatCode>_-* #,##0.00_-;\-* #,##0.00_-;_-* "-"??_-;_-@</c:formatCode>
                <c:ptCount val="11"/>
                <c:pt idx="0">
                  <c:v>20.166865315852206</c:v>
                </c:pt>
                <c:pt idx="1">
                  <c:v>9.8212157330154941</c:v>
                </c:pt>
                <c:pt idx="2">
                  <c:v>7.1990464839094157</c:v>
                </c:pt>
                <c:pt idx="3">
                  <c:v>6.4123957091775923</c:v>
                </c:pt>
                <c:pt idx="4">
                  <c:v>5.5542312276519663</c:v>
                </c:pt>
                <c:pt idx="5">
                  <c:v>4.9344457687723482</c:v>
                </c:pt>
                <c:pt idx="6">
                  <c:v>4.3623361144219306</c:v>
                </c:pt>
                <c:pt idx="7">
                  <c:v>4.2431466030989275</c:v>
                </c:pt>
                <c:pt idx="8">
                  <c:v>3.7902264600715139</c:v>
                </c:pt>
                <c:pt idx="9">
                  <c:v>3.5518474374255065</c:v>
                </c:pt>
                <c:pt idx="10">
                  <c:v>29.964243146603099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BF-1845-BB9D-BF318630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1.5 UNIVERSIDAD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20C-114B-AD4B-CCA9F3F84D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20C-114B-AD4B-CCA9F3F84D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20C-114B-AD4B-CCA9F3F84D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20C-114B-AD4B-CCA9F3F84DF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20C-114B-AD4B-CCA9F3F84DF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20C-114B-AD4B-CCA9F3F84DF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20C-114B-AD4B-CCA9F3F84DF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20C-114B-AD4B-CCA9F3F84DF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20C-114B-AD4B-CCA9F3F84DF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20C-114B-AD4B-CCA9F3F84DF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20C-114B-AD4B-CCA9F3F84DF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VIARIO'!$E$50:$E$60</c:f>
              <c:strCache>
                <c:ptCount val="11"/>
                <c:pt idx="0">
                  <c:v>Ligustrum japonicum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Hibiscus syriacus</c:v>
                </c:pt>
                <c:pt idx="4">
                  <c:v>Ligustrum japonicum 'Variegata'</c:v>
                </c:pt>
                <c:pt idx="5">
                  <c:v>Ulmus pumila</c:v>
                </c:pt>
                <c:pt idx="6">
                  <c:v>Catalpa bignonioides</c:v>
                </c:pt>
                <c:pt idx="7">
                  <c:v>Pyrus calleryana</c:v>
                </c:pt>
                <c:pt idx="8">
                  <c:v>Melia azedarach</c:v>
                </c:pt>
                <c:pt idx="9">
                  <c:v>Photinia serrulata</c:v>
                </c:pt>
                <c:pt idx="10">
                  <c:v>Otras</c:v>
                </c:pt>
              </c:strCache>
            </c:strRef>
          </c:cat>
          <c:val>
            <c:numRef>
              <c:f>'ARBOLADO VIARIO'!$G$50:$G$60</c:f>
              <c:numCache>
                <c:formatCode>_-* #,##0.00_-;\-* #,##0.00_-;_-* "-"??_-;_-@</c:formatCode>
                <c:ptCount val="11"/>
                <c:pt idx="0">
                  <c:v>47.117172969621819</c:v>
                </c:pt>
                <c:pt idx="1">
                  <c:v>11.655300681959082</c:v>
                </c:pt>
                <c:pt idx="2">
                  <c:v>10.849349039057657</c:v>
                </c:pt>
                <c:pt idx="3">
                  <c:v>6.5716057036577809</c:v>
                </c:pt>
                <c:pt idx="4">
                  <c:v>4.2157470551766894</c:v>
                </c:pt>
                <c:pt idx="5">
                  <c:v>3.4717916924984502</c:v>
                </c:pt>
                <c:pt idx="6">
                  <c:v>1.7358958462492251</c:v>
                </c:pt>
                <c:pt idx="7">
                  <c:v>1.6119032858028519</c:v>
                </c:pt>
                <c:pt idx="8">
                  <c:v>1.4259144451332919</c:v>
                </c:pt>
                <c:pt idx="9">
                  <c:v>1.3639181649101053</c:v>
                </c:pt>
                <c:pt idx="10">
                  <c:v>9.9814011159330445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0C-114B-AD4B-CCA9F3F84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8.7 MIRASIERRA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2B2-9F4A-A45C-4D43961E3E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2B2-9F4A-A45C-4D43961E3E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2B2-9F4A-A45C-4D43961E3E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2B2-9F4A-A45C-4D43961E3E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2B2-9F4A-A45C-4D43961E3E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2B2-9F4A-A45C-4D43961E3EB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2B2-9F4A-A45C-4D43961E3EB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2B2-9F4A-A45C-4D43961E3EB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2B2-9F4A-A45C-4D43961E3EB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2B2-9F4A-A45C-4D43961E3EB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2B2-9F4A-A45C-4D43961E3E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VIARIO'!$E$590:$E$600</c:f>
              <c:strCache>
                <c:ptCount val="11"/>
                <c:pt idx="0">
                  <c:v>Platanus x hybrida</c:v>
                </c:pt>
                <c:pt idx="1">
                  <c:v>Celtis australis</c:v>
                </c:pt>
                <c:pt idx="2">
                  <c:v>Melia azedarach</c:v>
                </c:pt>
                <c:pt idx="3">
                  <c:v>Robinia pseudoacacia</c:v>
                </c:pt>
                <c:pt idx="4">
                  <c:v>Morus alba</c:v>
                </c:pt>
                <c:pt idx="5">
                  <c:v>Ulmus pumila</c:v>
                </c:pt>
                <c:pt idx="6">
                  <c:v>Ligustrum japonicum</c:v>
                </c:pt>
                <c:pt idx="7">
                  <c:v>Catalpa bignonioides</c:v>
                </c:pt>
                <c:pt idx="8">
                  <c:v>Melia azedarach</c:v>
                </c:pt>
                <c:pt idx="9">
                  <c:v>Prunus cesarifera var. pisardii</c:v>
                </c:pt>
                <c:pt idx="10">
                  <c:v>Otras</c:v>
                </c:pt>
              </c:strCache>
            </c:strRef>
          </c:cat>
          <c:val>
            <c:numRef>
              <c:f>'ARBOLADO VIARIO'!$G$590:$G$600</c:f>
              <c:numCache>
                <c:formatCode>_-* #,##0.00_-;\-* #,##0.00_-;_-* "-"??_-;_-@</c:formatCode>
                <c:ptCount val="11"/>
                <c:pt idx="0">
                  <c:v>25.161180861893452</c:v>
                </c:pt>
                <c:pt idx="1">
                  <c:v>10.773668137088565</c:v>
                </c:pt>
                <c:pt idx="2">
                  <c:v>10.671869697997964</c:v>
                </c:pt>
                <c:pt idx="3">
                  <c:v>10.145911096029861</c:v>
                </c:pt>
                <c:pt idx="4">
                  <c:v>8.6359009161859515</c:v>
                </c:pt>
                <c:pt idx="5">
                  <c:v>5.8703766542246356</c:v>
                </c:pt>
                <c:pt idx="6">
                  <c:v>4.7675602307431282</c:v>
                </c:pt>
                <c:pt idx="7">
                  <c:v>4.5469969460468276</c:v>
                </c:pt>
                <c:pt idx="8">
                  <c:v>4.1907024092297247</c:v>
                </c:pt>
                <c:pt idx="9">
                  <c:v>2.8164234815066167</c:v>
                </c:pt>
                <c:pt idx="10">
                  <c:v>12.419409569053274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B2-9F4A-A45C-4D43961E3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8.8 GOLOSO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712-AE44-AED7-9E0B77264F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12-AE44-AED7-9E0B77264F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12-AE44-AED7-9E0B77264F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12-AE44-AED7-9E0B77264FE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712-AE44-AED7-9E0B77264FE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712-AE44-AED7-9E0B77264FE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712-AE44-AED7-9E0B77264FE1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712-AE44-AED7-9E0B77264FE1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712-AE44-AED7-9E0B77264FE1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712-AE44-AED7-9E0B77264FE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712-AE44-AED7-9E0B77264FE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VIARIO'!$E$602:$E$612</c:f>
              <c:strCache>
                <c:ptCount val="11"/>
                <c:pt idx="0">
                  <c:v>Celtis australis</c:v>
                </c:pt>
                <c:pt idx="1">
                  <c:v>Gleditsia triacanthos</c:v>
                </c:pt>
                <c:pt idx="2">
                  <c:v>Platanus x hybrida</c:v>
                </c:pt>
                <c:pt idx="3">
                  <c:v>Morus alba</c:v>
                </c:pt>
                <c:pt idx="4">
                  <c:v>Malus floribunda</c:v>
                </c:pt>
                <c:pt idx="5">
                  <c:v>Tamarix gallica</c:v>
                </c:pt>
                <c:pt idx="6">
                  <c:v>Ginkgo biloba</c:v>
                </c:pt>
                <c:pt idx="7">
                  <c:v>Koelreuteria paniculata</c:v>
                </c:pt>
                <c:pt idx="8">
                  <c:v>Acer platanoides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VIARIO'!$G$602:$G$612</c:f>
              <c:numCache>
                <c:formatCode>_-* #,##0.00_-;\-* #,##0.00_-;_-* "-"??_-;_-@</c:formatCode>
                <c:ptCount val="11"/>
                <c:pt idx="0">
                  <c:v>18.23992133726647</c:v>
                </c:pt>
                <c:pt idx="1">
                  <c:v>15.093411996066862</c:v>
                </c:pt>
                <c:pt idx="2">
                  <c:v>13.667649950835791</c:v>
                </c:pt>
                <c:pt idx="3">
                  <c:v>10.029498525073747</c:v>
                </c:pt>
                <c:pt idx="4">
                  <c:v>6.2438544739429691</c:v>
                </c:pt>
                <c:pt idx="5">
                  <c:v>4.9164208456243852</c:v>
                </c:pt>
                <c:pt idx="6">
                  <c:v>3.8839724680432646</c:v>
                </c:pt>
                <c:pt idx="7">
                  <c:v>3.6873156342182889</c:v>
                </c:pt>
                <c:pt idx="8">
                  <c:v>3.6381514257620453</c:v>
                </c:pt>
                <c:pt idx="9">
                  <c:v>3.3923303834808261</c:v>
                </c:pt>
                <c:pt idx="10">
                  <c:v>17.207472959685347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12-AE44-AED7-9E0B77264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9.1 CASA DE CAMPO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F1C-924F-BBD5-768A55E673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F1C-924F-BBD5-768A55E673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F1C-924F-BBD5-768A55E673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F1C-924F-BBD5-768A55E673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F1C-924F-BBD5-768A55E673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F1C-924F-BBD5-768A55E673F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F1C-924F-BBD5-768A55E673F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F1C-924F-BBD5-768A55E673F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F1C-924F-BBD5-768A55E673F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F1C-924F-BBD5-768A55E673F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F1C-924F-BBD5-768A55E673F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VIARIO'!$E$614:$E$624</c:f>
              <c:strCache>
                <c:ptCount val="11"/>
                <c:pt idx="0">
                  <c:v>Celtis australis</c:v>
                </c:pt>
                <c:pt idx="1">
                  <c:v>Gleditsia triacanthos</c:v>
                </c:pt>
                <c:pt idx="2">
                  <c:v>Platanus x hybrida</c:v>
                </c:pt>
                <c:pt idx="3">
                  <c:v>Morus alba</c:v>
                </c:pt>
                <c:pt idx="4">
                  <c:v>Malus floribunda</c:v>
                </c:pt>
                <c:pt idx="5">
                  <c:v>Tamarix gallica</c:v>
                </c:pt>
                <c:pt idx="6">
                  <c:v>Ginkgo biloba</c:v>
                </c:pt>
                <c:pt idx="7">
                  <c:v>Koelreuteria paniculata</c:v>
                </c:pt>
                <c:pt idx="8">
                  <c:v>Acer platanoides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VIARIO'!$G$614:$G$624</c:f>
              <c:numCache>
                <c:formatCode>_-* #,##0.00_-;\-* #,##0.00_-;_-* "-"??_-;_-@</c:formatCode>
                <c:ptCount val="11"/>
                <c:pt idx="0">
                  <c:v>18.23992133726647</c:v>
                </c:pt>
                <c:pt idx="1">
                  <c:v>15.093411996066862</c:v>
                </c:pt>
                <c:pt idx="2">
                  <c:v>13.667649950835791</c:v>
                </c:pt>
                <c:pt idx="3">
                  <c:v>10.029498525073747</c:v>
                </c:pt>
                <c:pt idx="4">
                  <c:v>6.2438544739429691</c:v>
                </c:pt>
                <c:pt idx="5">
                  <c:v>4.9164208456243852</c:v>
                </c:pt>
                <c:pt idx="6">
                  <c:v>3.8839724680432646</c:v>
                </c:pt>
                <c:pt idx="7">
                  <c:v>3.6873156342182889</c:v>
                </c:pt>
                <c:pt idx="8">
                  <c:v>3.6381514257620453</c:v>
                </c:pt>
                <c:pt idx="9">
                  <c:v>3.3923303834808261</c:v>
                </c:pt>
                <c:pt idx="10">
                  <c:v>17.207472959685347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1C-924F-BBD5-768A55E6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9.2 ARGUELLES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0D7-D548-BC90-79BF30544C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0D7-D548-BC90-79BF30544C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0D7-D548-BC90-79BF30544C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0D7-D548-BC90-79BF30544CE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0D7-D548-BC90-79BF30544CE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0D7-D548-BC90-79BF30544CE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0D7-D548-BC90-79BF30544CE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0D7-D548-BC90-79BF30544CE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0D7-D548-BC90-79BF30544CE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0D7-D548-BC90-79BF30544CE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0D7-D548-BC90-79BF30544CE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VIARIO'!$E$626:$E$636</c:f>
              <c:strCache>
                <c:ptCount val="11"/>
                <c:pt idx="0">
                  <c:v>Styphnolobium japonicum</c:v>
                </c:pt>
                <c:pt idx="1">
                  <c:v>Platanus x hybrida</c:v>
                </c:pt>
                <c:pt idx="2">
                  <c:v>Ulmus pumila</c:v>
                </c:pt>
                <c:pt idx="3">
                  <c:v>Ligustrum japonicum</c:v>
                </c:pt>
                <c:pt idx="4">
                  <c:v>Tilia platyphyllos</c:v>
                </c:pt>
                <c:pt idx="5">
                  <c:v>Robinia pseudoacacia</c:v>
                </c:pt>
                <c:pt idx="6">
                  <c:v>Prunus cesarifera var. pisardii</c:v>
                </c:pt>
                <c:pt idx="7">
                  <c:v>Celtis australis</c:v>
                </c:pt>
                <c:pt idx="8">
                  <c:v>Tilia cordata</c:v>
                </c:pt>
                <c:pt idx="9">
                  <c:v>Fraxinus angustifolia</c:v>
                </c:pt>
                <c:pt idx="10">
                  <c:v>Otras</c:v>
                </c:pt>
              </c:strCache>
            </c:strRef>
          </c:cat>
          <c:val>
            <c:numRef>
              <c:f>'ARBOLADO VIARIO'!$G$626:$G$636</c:f>
              <c:numCache>
                <c:formatCode>_-* #,##0.00_-;\-* #,##0.00_-;_-* "-"??_-;_-@</c:formatCode>
                <c:ptCount val="11"/>
                <c:pt idx="0">
                  <c:v>38.689407540394974</c:v>
                </c:pt>
                <c:pt idx="1">
                  <c:v>17.594254937163374</c:v>
                </c:pt>
                <c:pt idx="2">
                  <c:v>15.350089766606823</c:v>
                </c:pt>
                <c:pt idx="3">
                  <c:v>5.8348294434470374</c:v>
                </c:pt>
                <c:pt idx="4">
                  <c:v>5.5655296229802511</c:v>
                </c:pt>
                <c:pt idx="5">
                  <c:v>4.1292639138240572</c:v>
                </c:pt>
                <c:pt idx="6">
                  <c:v>3.5906642728904847</c:v>
                </c:pt>
                <c:pt idx="7">
                  <c:v>3.0520646319569122</c:v>
                </c:pt>
                <c:pt idx="8">
                  <c:v>2.5134649910233393</c:v>
                </c:pt>
                <c:pt idx="9">
                  <c:v>0.71813285457809695</c:v>
                </c:pt>
                <c:pt idx="10">
                  <c:v>2.96229802513465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D7-D548-BC90-79BF30544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9.3 CIUDAD UNIVERSITARIA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7DB-3140-9748-15D9DF260F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7DB-3140-9748-15D9DF260F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7DB-3140-9748-15D9DF260F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7DB-3140-9748-15D9DF260F7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7DB-3140-9748-15D9DF260F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7DB-3140-9748-15D9DF260F7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7DB-3140-9748-15D9DF260F7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7DB-3140-9748-15D9DF260F7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7DB-3140-9748-15D9DF260F7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7DB-3140-9748-15D9DF260F7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7DB-3140-9748-15D9DF260F7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VIARIO'!$E$638:$E$648</c:f>
              <c:strCache>
                <c:ptCount val="11"/>
                <c:pt idx="0">
                  <c:v>Platanus x hybrida</c:v>
                </c:pt>
                <c:pt idx="2">
                  <c:v>Styphnolobium japonicum</c:v>
                </c:pt>
                <c:pt idx="3">
                  <c:v>Ulmus pumila</c:v>
                </c:pt>
                <c:pt idx="4">
                  <c:v>Celtis australis</c:v>
                </c:pt>
                <c:pt idx="5">
                  <c:v>Robinia pseudoacacia</c:v>
                </c:pt>
                <c:pt idx="6">
                  <c:v>Fraxinus angustifolia</c:v>
                </c:pt>
                <c:pt idx="7">
                  <c:v>Acer negundo</c:v>
                </c:pt>
                <c:pt idx="8">
                  <c:v>Morus alba</c:v>
                </c:pt>
                <c:pt idx="9">
                  <c:v>Pinus pinea</c:v>
                </c:pt>
                <c:pt idx="10">
                  <c:v>Otras</c:v>
                </c:pt>
              </c:strCache>
            </c:strRef>
          </c:cat>
          <c:val>
            <c:numRef>
              <c:f>'ARBOLADO VIARIO'!$G$638:$G$648</c:f>
              <c:numCache>
                <c:formatCode>_-* #,##0.00_-;\-* #,##0.00_-;_-* "-"??_-;_-@</c:formatCode>
                <c:ptCount val="11"/>
                <c:pt idx="0">
                  <c:v>33.66077275703995</c:v>
                </c:pt>
                <c:pt idx="1">
                  <c:v>11.394891944990176</c:v>
                </c:pt>
                <c:pt idx="2">
                  <c:v>10.740013097576949</c:v>
                </c:pt>
                <c:pt idx="3">
                  <c:v>7.5965946299934508</c:v>
                </c:pt>
                <c:pt idx="4">
                  <c:v>4.6496398166339228</c:v>
                </c:pt>
                <c:pt idx="5">
                  <c:v>3.9292730844793713</c:v>
                </c:pt>
                <c:pt idx="6">
                  <c:v>3.2743942370661427</c:v>
                </c:pt>
                <c:pt idx="7">
                  <c:v>3.0779305828421744</c:v>
                </c:pt>
                <c:pt idx="8">
                  <c:v>3.0124426981008514</c:v>
                </c:pt>
                <c:pt idx="9">
                  <c:v>2.7504911591355601</c:v>
                </c:pt>
                <c:pt idx="10">
                  <c:v>15.913555992141454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DB-3140-9748-15D9DF26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9.4 VALDEZARZA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AB3E-5B47-868C-228F174305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B3E-5B47-868C-228F174305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B3E-5B47-868C-228F174305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B3E-5B47-868C-228F174305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B3E-5B47-868C-228F1743059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B3E-5B47-868C-228F1743059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AB3E-5B47-868C-228F1743059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AB3E-5B47-868C-228F1743059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AB3E-5B47-868C-228F1743059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AB3E-5B47-868C-228F1743059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AB3E-5B47-868C-228F1743059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VIARIO'!$E$650:$E$660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3">
                  <c:v>Pinus pinea</c:v>
                </c:pt>
                <c:pt idx="4">
                  <c:v>Ligustrum japonicum</c:v>
                </c:pt>
                <c:pt idx="5">
                  <c:v>Robinia pseudoacacia</c:v>
                </c:pt>
                <c:pt idx="6">
                  <c:v>Styphnolobium japonicum</c:v>
                </c:pt>
                <c:pt idx="7">
                  <c:v>Aesculus hippocastanum</c:v>
                </c:pt>
                <c:pt idx="8">
                  <c:v>Celtis australis</c:v>
                </c:pt>
                <c:pt idx="9">
                  <c:v>Melia azedarach</c:v>
                </c:pt>
                <c:pt idx="10">
                  <c:v>Otras</c:v>
                </c:pt>
              </c:strCache>
            </c:strRef>
          </c:cat>
          <c:val>
            <c:numRef>
              <c:f>'ARBOLADO VIARIO'!$G$650:$G$660</c:f>
              <c:numCache>
                <c:formatCode>_-* #,##0.00_-;\-* #,##0.00_-;_-* "-"??_-;_-@</c:formatCode>
                <c:ptCount val="11"/>
                <c:pt idx="0">
                  <c:v>29.607250755287009</c:v>
                </c:pt>
                <c:pt idx="1">
                  <c:v>11.404833836858007</c:v>
                </c:pt>
                <c:pt idx="2">
                  <c:v>10.498489425981873</c:v>
                </c:pt>
                <c:pt idx="3">
                  <c:v>5.3625377643504528</c:v>
                </c:pt>
                <c:pt idx="4">
                  <c:v>4.9848942598187307</c:v>
                </c:pt>
                <c:pt idx="5">
                  <c:v>3.8519637462235647</c:v>
                </c:pt>
                <c:pt idx="6">
                  <c:v>3.6253776435045317</c:v>
                </c:pt>
                <c:pt idx="7">
                  <c:v>3.5498489425981874</c:v>
                </c:pt>
                <c:pt idx="8">
                  <c:v>3.5498489425981874</c:v>
                </c:pt>
                <c:pt idx="9">
                  <c:v>2.9456193353474318</c:v>
                </c:pt>
                <c:pt idx="10">
                  <c:v>20.619335347432024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3E-5B47-868C-228F1743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9.5 VALDEMARIN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E09-524E-B004-D395246DE5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E09-524E-B004-D395246DE5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E09-524E-B004-D395246DE5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E09-524E-B004-D395246DE57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E09-524E-B004-D395246DE57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E09-524E-B004-D395246DE57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E09-524E-B004-D395246DE57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E09-524E-B004-D395246DE57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E09-524E-B004-D395246DE57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E09-524E-B004-D395246DE57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E09-524E-B004-D395246DE57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VIARIO'!$E$662:$E$672</c:f>
              <c:strCache>
                <c:ptCount val="11"/>
                <c:pt idx="0">
                  <c:v>Acer negundo</c:v>
                </c:pt>
                <c:pt idx="1">
                  <c:v>Melia azedarach</c:v>
                </c:pt>
                <c:pt idx="2">
                  <c:v>Robinia pseudoacacia</c:v>
                </c:pt>
                <c:pt idx="3">
                  <c:v>Platanus x hybrida</c:v>
                </c:pt>
                <c:pt idx="4">
                  <c:v>Liriodendron tulipifera</c:v>
                </c:pt>
                <c:pt idx="5">
                  <c:v>Cupressus sempervirens</c:v>
                </c:pt>
                <c:pt idx="6">
                  <c:v>Acer pseudoplatanus</c:v>
                </c:pt>
                <c:pt idx="7">
                  <c:v>Acer platanoides</c:v>
                </c:pt>
                <c:pt idx="8">
                  <c:v>Cercis siliquastrum</c:v>
                </c:pt>
                <c:pt idx="9">
                  <c:v>Acer x freemanii</c:v>
                </c:pt>
                <c:pt idx="10">
                  <c:v>Otras</c:v>
                </c:pt>
              </c:strCache>
            </c:strRef>
          </c:cat>
          <c:val>
            <c:numRef>
              <c:f>'ARBOLADO VIARIO'!$G$662:$G$672</c:f>
              <c:numCache>
                <c:formatCode>_-* #,##0.00_-;\-* #,##0.00_-;_-* "-"??_-;_-@</c:formatCode>
                <c:ptCount val="11"/>
                <c:pt idx="0">
                  <c:v>25.015752993068684</c:v>
                </c:pt>
                <c:pt idx="1">
                  <c:v>14.303717706364209</c:v>
                </c:pt>
                <c:pt idx="2">
                  <c:v>7.4354127284183997</c:v>
                </c:pt>
                <c:pt idx="3">
                  <c:v>7.3724007561436675</c:v>
                </c:pt>
                <c:pt idx="4">
                  <c:v>6.616257088846881</c:v>
                </c:pt>
                <c:pt idx="5">
                  <c:v>4.5368620037807181</c:v>
                </c:pt>
                <c:pt idx="6">
                  <c:v>4.1587901701323249</c:v>
                </c:pt>
                <c:pt idx="7">
                  <c:v>3.9697542533081287</c:v>
                </c:pt>
                <c:pt idx="8">
                  <c:v>3.4026465028355388</c:v>
                </c:pt>
                <c:pt idx="9">
                  <c:v>3.4026465028355388</c:v>
                </c:pt>
                <c:pt idx="10">
                  <c:v>19.785759294265912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E09-524E-B004-D395246D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9.6 EL PLANTIO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763-0441-8FE0-2337082952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63-0441-8FE0-2337082952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63-0441-8FE0-2337082952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63-0441-8FE0-2337082952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763-0441-8FE0-2337082952B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763-0441-8FE0-2337082952B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763-0441-8FE0-2337082952B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763-0441-8FE0-2337082952B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763-0441-8FE0-2337082952B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763-0441-8FE0-2337082952B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763-0441-8FE0-2337082952B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VIARIO'!$E$674:$E$684</c:f>
              <c:strCache>
                <c:ptCount val="11"/>
                <c:pt idx="0">
                  <c:v>Platanus x hybrida</c:v>
                </c:pt>
                <c:pt idx="1">
                  <c:v>Pinus pinea</c:v>
                </c:pt>
                <c:pt idx="2">
                  <c:v>Cupressus arizonica</c:v>
                </c:pt>
                <c:pt idx="3">
                  <c:v>Cupressus sempervirens</c:v>
                </c:pt>
                <c:pt idx="4">
                  <c:v>Morus alba</c:v>
                </c:pt>
                <c:pt idx="5">
                  <c:v>Zelkowa serrata</c:v>
                </c:pt>
                <c:pt idx="6">
                  <c:v>Ligustrum japonicum</c:v>
                </c:pt>
                <c:pt idx="7">
                  <c:v>Acer negundo</c:v>
                </c:pt>
                <c:pt idx="8">
                  <c:v>Robinia pseudoacacia</c:v>
                </c:pt>
                <c:pt idx="9">
                  <c:v>Ailanthus altissima</c:v>
                </c:pt>
                <c:pt idx="10">
                  <c:v>Otras</c:v>
                </c:pt>
              </c:strCache>
            </c:strRef>
          </c:cat>
          <c:val>
            <c:numRef>
              <c:f>'ARBOLADO VIARIO'!$G$674:$G$684</c:f>
              <c:numCache>
                <c:formatCode>_-* #,##0.00_-;\-* #,##0.00_-;_-* "-"??_-;_-@</c:formatCode>
                <c:ptCount val="11"/>
                <c:pt idx="0">
                  <c:v>36.140350877192979</c:v>
                </c:pt>
                <c:pt idx="1">
                  <c:v>17.309941520467838</c:v>
                </c:pt>
                <c:pt idx="2">
                  <c:v>14.970760233918128</c:v>
                </c:pt>
                <c:pt idx="3">
                  <c:v>11.052631578947368</c:v>
                </c:pt>
                <c:pt idx="4">
                  <c:v>4.795321637426901</c:v>
                </c:pt>
                <c:pt idx="5">
                  <c:v>2.9824561403508771</c:v>
                </c:pt>
                <c:pt idx="6">
                  <c:v>1.9883040935672514</c:v>
                </c:pt>
                <c:pt idx="7">
                  <c:v>0.99415204678362568</c:v>
                </c:pt>
                <c:pt idx="8">
                  <c:v>0.99415204678362568</c:v>
                </c:pt>
                <c:pt idx="9">
                  <c:v>0.93567251461988299</c:v>
                </c:pt>
                <c:pt idx="10">
                  <c:v>7.8362573099415203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3-0441-8FE0-233708295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9.7 ARAVACA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AA7-7B49-9073-66B453F42B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AA7-7B49-9073-66B453F42B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AA7-7B49-9073-66B453F42B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AA7-7B49-9073-66B453F42B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AA7-7B49-9073-66B453F42B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AA7-7B49-9073-66B453F42B5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AA7-7B49-9073-66B453F42B5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AA7-7B49-9073-66B453F42B5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AA7-7B49-9073-66B453F42B5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AA7-7B49-9073-66B453F42B5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AA7-7B49-9073-66B453F42B5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VIARIO'!$E$686:$E$696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Catalpa bignonioides</c:v>
                </c:pt>
                <c:pt idx="3">
                  <c:v>Ulmus pumila</c:v>
                </c:pt>
                <c:pt idx="4">
                  <c:v>Styphnolobium japonicum</c:v>
                </c:pt>
                <c:pt idx="5">
                  <c:v>Ligustrum japonicum</c:v>
                </c:pt>
                <c:pt idx="6">
                  <c:v>Carpinus betulus</c:v>
                </c:pt>
                <c:pt idx="7">
                  <c:v>Morus alba</c:v>
                </c:pt>
                <c:pt idx="8">
                  <c:v>Robinia pseudoacacia</c:v>
                </c:pt>
                <c:pt idx="9">
                  <c:v>Pinus pinea</c:v>
                </c:pt>
                <c:pt idx="10">
                  <c:v>Otras</c:v>
                </c:pt>
              </c:strCache>
            </c:strRef>
          </c:cat>
          <c:val>
            <c:numRef>
              <c:f>'ARBOLADO VIARIO'!$G$686:$G$696</c:f>
              <c:numCache>
                <c:formatCode>_-* #,##0.00_-;\-* #,##0.00_-;_-* "-"??_-;_-@</c:formatCode>
                <c:ptCount val="11"/>
                <c:pt idx="0">
                  <c:v>35.111317254174395</c:v>
                </c:pt>
                <c:pt idx="1">
                  <c:v>11.943413729128014</c:v>
                </c:pt>
                <c:pt idx="2">
                  <c:v>9.6474953617810755</c:v>
                </c:pt>
                <c:pt idx="3">
                  <c:v>6.6558441558441555</c:v>
                </c:pt>
                <c:pt idx="4">
                  <c:v>6.3311688311688314</c:v>
                </c:pt>
                <c:pt idx="5">
                  <c:v>3.5946196660482377</c:v>
                </c:pt>
                <c:pt idx="6">
                  <c:v>2.7597402597402598</c:v>
                </c:pt>
                <c:pt idx="7">
                  <c:v>2.2263450834879408</c:v>
                </c:pt>
                <c:pt idx="8">
                  <c:v>2.2031539888682747</c:v>
                </c:pt>
                <c:pt idx="9">
                  <c:v>2.1335807050092765</c:v>
                </c:pt>
                <c:pt idx="10">
                  <c:v>17.393320964749535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AA7-7B49-9073-66B453F4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10.1 CARMENES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BC9-394C-8733-8CB0736277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BC9-394C-8733-8CB0736277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BC9-394C-8733-8CB0736277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BC9-394C-8733-8CB0736277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BC9-394C-8733-8CB0736277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BC9-394C-8733-8CB07362771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BC9-394C-8733-8CB07362771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BC9-394C-8733-8CB07362771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BC9-394C-8733-8CB07362771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BC9-394C-8733-8CB07362771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BC9-394C-8733-8CB07362771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VIARIO'!$E$698:$E$708</c:f>
              <c:strCache>
                <c:ptCount val="11"/>
                <c:pt idx="0">
                  <c:v>Platanus x hybrida</c:v>
                </c:pt>
                <c:pt idx="1">
                  <c:v>Robinia pseudoacacia</c:v>
                </c:pt>
                <c:pt idx="2">
                  <c:v>Styphnolobium japonicum</c:v>
                </c:pt>
                <c:pt idx="3">
                  <c:v>Ulmus pumila</c:v>
                </c:pt>
                <c:pt idx="4">
                  <c:v>Pinus pinea</c:v>
                </c:pt>
                <c:pt idx="5">
                  <c:v>Celtis australis</c:v>
                </c:pt>
                <c:pt idx="6">
                  <c:v>Quercus ilex</c:v>
                </c:pt>
                <c:pt idx="7">
                  <c:v>Gleditsia triacanthos</c:v>
                </c:pt>
                <c:pt idx="8">
                  <c:v>Fraxinus angustifolia</c:v>
                </c:pt>
                <c:pt idx="9">
                  <c:v>Morus nigra</c:v>
                </c:pt>
                <c:pt idx="10">
                  <c:v>Otras</c:v>
                </c:pt>
              </c:strCache>
            </c:strRef>
          </c:cat>
          <c:val>
            <c:numRef>
              <c:f>'ARBOLADO VIARIO'!$G$698:$G$708</c:f>
              <c:numCache>
                <c:formatCode>_-* #,##0.00_-;\-* #,##0.00_-;_-* "-"??_-;_-@</c:formatCode>
                <c:ptCount val="11"/>
                <c:pt idx="0">
                  <c:v>39.927797833935017</c:v>
                </c:pt>
                <c:pt idx="1">
                  <c:v>17.111913357400724</c:v>
                </c:pt>
                <c:pt idx="2">
                  <c:v>14.512635379061372</c:v>
                </c:pt>
                <c:pt idx="3">
                  <c:v>9.4584837545126348</c:v>
                </c:pt>
                <c:pt idx="4">
                  <c:v>2.8158844765342961</c:v>
                </c:pt>
                <c:pt idx="5">
                  <c:v>2.6714801444043323</c:v>
                </c:pt>
                <c:pt idx="6">
                  <c:v>2.5270758122743682</c:v>
                </c:pt>
                <c:pt idx="7">
                  <c:v>2.0216606498194944</c:v>
                </c:pt>
                <c:pt idx="8">
                  <c:v>1.227436823104693</c:v>
                </c:pt>
                <c:pt idx="9">
                  <c:v>1.0108303249097472</c:v>
                </c:pt>
                <c:pt idx="10">
                  <c:v>6.7148014440433217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C9-394C-8733-8CB07362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1.6 SOL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4CF-DF4B-8E43-CD5CC66112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4CF-DF4B-8E43-CD5CC66112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4CF-DF4B-8E43-CD5CC66112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4CF-DF4B-8E43-CD5CC66112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4CF-DF4B-8E43-CD5CC66112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4CF-DF4B-8E43-CD5CC661120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4CF-DF4B-8E43-CD5CC661120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4CF-DF4B-8E43-CD5CC661120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4CF-DF4B-8E43-CD5CC661120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4CF-DF4B-8E43-CD5CC661120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4CF-DF4B-8E43-CD5CC661120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VIARIO'!$E$62:$E$72</c:f>
              <c:strCache>
                <c:ptCount val="11"/>
                <c:pt idx="0">
                  <c:v>Ligustrum japonicum</c:v>
                </c:pt>
                <c:pt idx="1">
                  <c:v>Pyrus calleryana 'Chanticleer'</c:v>
                </c:pt>
                <c:pt idx="2">
                  <c:v>Cercis siliquastrum</c:v>
                </c:pt>
                <c:pt idx="3">
                  <c:v>Hibiscus syriacus</c:v>
                </c:pt>
                <c:pt idx="4">
                  <c:v>Photinia serrulata</c:v>
                </c:pt>
                <c:pt idx="5">
                  <c:v>Koelreuteria paniculata</c:v>
                </c:pt>
                <c:pt idx="6">
                  <c:v>Pyrus calleryana</c:v>
                </c:pt>
                <c:pt idx="7">
                  <c:v>Acer saccharinum</c:v>
                </c:pt>
                <c:pt idx="8">
                  <c:v>Melia azedarach</c:v>
                </c:pt>
                <c:pt idx="9">
                  <c:v>Prunus serrulata</c:v>
                </c:pt>
                <c:pt idx="10">
                  <c:v>Otras</c:v>
                </c:pt>
              </c:strCache>
            </c:strRef>
          </c:cat>
          <c:val>
            <c:numRef>
              <c:f>'ARBOLADO VIARIO'!$G$62:$G$72</c:f>
              <c:numCache>
                <c:formatCode>_-* #,##0.00_-;\-* #,##0.00_-;_-* "-"??_-;_-@</c:formatCode>
                <c:ptCount val="11"/>
                <c:pt idx="0">
                  <c:v>54.130052724077331</c:v>
                </c:pt>
                <c:pt idx="1">
                  <c:v>11.950790861159931</c:v>
                </c:pt>
                <c:pt idx="2">
                  <c:v>9.4903339191564147</c:v>
                </c:pt>
                <c:pt idx="3">
                  <c:v>7.3813708260105448</c:v>
                </c:pt>
                <c:pt idx="4">
                  <c:v>3.1634446397188047</c:v>
                </c:pt>
                <c:pt idx="5">
                  <c:v>3.1634446397188047</c:v>
                </c:pt>
                <c:pt idx="6">
                  <c:v>1.7574692442882249</c:v>
                </c:pt>
                <c:pt idx="7">
                  <c:v>1.40597539543058</c:v>
                </c:pt>
                <c:pt idx="8">
                  <c:v>1.2302284710017575</c:v>
                </c:pt>
                <c:pt idx="9">
                  <c:v>1.2302284710017575</c:v>
                </c:pt>
                <c:pt idx="10">
                  <c:v>5.0966608084358525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CF-DF4B-8E43-CD5CC6611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10.2 PUERTA DEL ANGEL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960-5043-95B0-8956B79C21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960-5043-95B0-8956B79C21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960-5043-95B0-8956B79C21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960-5043-95B0-8956B79C218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960-5043-95B0-8956B79C218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960-5043-95B0-8956B79C218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960-5043-95B0-8956B79C218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960-5043-95B0-8956B79C218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960-5043-95B0-8956B79C218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960-5043-95B0-8956B79C218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960-5043-95B0-8956B79C218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VIARIO'!$E$710:$E$720</c:f>
              <c:strCache>
                <c:ptCount val="11"/>
                <c:pt idx="0">
                  <c:v>Ulmus pumila</c:v>
                </c:pt>
                <c:pt idx="1">
                  <c:v>Robinia pseudoacacia</c:v>
                </c:pt>
                <c:pt idx="2">
                  <c:v>Styphnolobium japonicum</c:v>
                </c:pt>
                <c:pt idx="3">
                  <c:v>Celtis australis</c:v>
                </c:pt>
                <c:pt idx="4">
                  <c:v>Platanus x hybrida</c:v>
                </c:pt>
                <c:pt idx="5">
                  <c:v>Prunus cesarifera var. pisardii</c:v>
                </c:pt>
                <c:pt idx="6">
                  <c:v>Magnolia grandiflora</c:v>
                </c:pt>
                <c:pt idx="7">
                  <c:v>Ligustrum japonicum</c:v>
                </c:pt>
                <c:pt idx="8">
                  <c:v>Carpinus betulus</c:v>
                </c:pt>
                <c:pt idx="9">
                  <c:v>Cercis siliquastrum</c:v>
                </c:pt>
                <c:pt idx="10">
                  <c:v>Otras</c:v>
                </c:pt>
              </c:strCache>
            </c:strRef>
          </c:cat>
          <c:val>
            <c:numRef>
              <c:f>'ARBOLADO VIARIO'!$G$710:$G$720</c:f>
              <c:numCache>
                <c:formatCode>_-* #,##0.00_-;\-* #,##0.00_-;_-* "-"??_-;_-@</c:formatCode>
                <c:ptCount val="11"/>
                <c:pt idx="0">
                  <c:v>25.054229934924077</c:v>
                </c:pt>
                <c:pt idx="1">
                  <c:v>17.787418655097614</c:v>
                </c:pt>
                <c:pt idx="2">
                  <c:v>14.642082429501084</c:v>
                </c:pt>
                <c:pt idx="3">
                  <c:v>13.882863340563992</c:v>
                </c:pt>
                <c:pt idx="4">
                  <c:v>5.6399132321041217</c:v>
                </c:pt>
                <c:pt idx="5">
                  <c:v>3.7960954446854664</c:v>
                </c:pt>
                <c:pt idx="6">
                  <c:v>2.4945770065075923</c:v>
                </c:pt>
                <c:pt idx="7">
                  <c:v>2.3861171366594358</c:v>
                </c:pt>
                <c:pt idx="8">
                  <c:v>1.9522776572668112</c:v>
                </c:pt>
                <c:pt idx="9">
                  <c:v>1.8438177874186552</c:v>
                </c:pt>
                <c:pt idx="10">
                  <c:v>10.520607375271149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60-5043-95B0-8956B79C2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10.3 LUCERO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FEF-A442-B0C7-0210D34DB5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FEF-A442-B0C7-0210D34DB5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FEF-A442-B0C7-0210D34DB5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FEF-A442-B0C7-0210D34DB5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FEF-A442-B0C7-0210D34DB50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FEF-A442-B0C7-0210D34DB50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FEF-A442-B0C7-0210D34DB505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FEF-A442-B0C7-0210D34DB505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FEF-A442-B0C7-0210D34DB505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FEF-A442-B0C7-0210D34DB505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FEF-A442-B0C7-0210D34DB50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VIARIO'!$E$722:$E$732</c:f>
              <c:strCache>
                <c:ptCount val="11"/>
                <c:pt idx="0">
                  <c:v>Platanus x hybrida</c:v>
                </c:pt>
                <c:pt idx="1">
                  <c:v>Melia azedarach</c:v>
                </c:pt>
                <c:pt idx="2">
                  <c:v>Robinia pseudoacacia</c:v>
                </c:pt>
                <c:pt idx="3">
                  <c:v>Ulmus pumila</c:v>
                </c:pt>
                <c:pt idx="4">
                  <c:v>Celtis australis</c:v>
                </c:pt>
                <c:pt idx="5">
                  <c:v>Robinia pseudoacacia 'Umbraculifera'</c:v>
                </c:pt>
                <c:pt idx="6">
                  <c:v>Styphnolobium japonicum</c:v>
                </c:pt>
                <c:pt idx="7">
                  <c:v>Catalpa bignonioides</c:v>
                </c:pt>
                <c:pt idx="8">
                  <c:v>Koelreuteria paniculata</c:v>
                </c:pt>
                <c:pt idx="9">
                  <c:v>Ligustrum japonicum</c:v>
                </c:pt>
                <c:pt idx="10">
                  <c:v>Otras</c:v>
                </c:pt>
              </c:strCache>
            </c:strRef>
          </c:cat>
          <c:val>
            <c:numRef>
              <c:f>'ARBOLADO VIARIO'!$G$722:$G$732</c:f>
              <c:numCache>
                <c:formatCode>_-* #,##0.00_-;\-* #,##0.00_-;_-* "-"??_-;_-@</c:formatCode>
                <c:ptCount val="11"/>
                <c:pt idx="0">
                  <c:v>50.139664804469277</c:v>
                </c:pt>
                <c:pt idx="1">
                  <c:v>8.0307262569832396</c:v>
                </c:pt>
                <c:pt idx="2">
                  <c:v>6.983240223463687</c:v>
                </c:pt>
                <c:pt idx="3">
                  <c:v>6.6340782122905031</c:v>
                </c:pt>
                <c:pt idx="4">
                  <c:v>6.4245810055865924</c:v>
                </c:pt>
                <c:pt idx="5">
                  <c:v>3.6312849162011172</c:v>
                </c:pt>
                <c:pt idx="6">
                  <c:v>2.4441340782122905</c:v>
                </c:pt>
                <c:pt idx="7">
                  <c:v>2.3743016759776538</c:v>
                </c:pt>
                <c:pt idx="8">
                  <c:v>1.8156424581005586</c:v>
                </c:pt>
                <c:pt idx="9">
                  <c:v>1.7458100558659218</c:v>
                </c:pt>
                <c:pt idx="10">
                  <c:v>9.7765363128491618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EF-A442-B0C7-0210D34DB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10.4 ALUCHE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1B4-604D-8F2D-4B39E586AD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1B4-604D-8F2D-4B39E586AD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1B4-604D-8F2D-4B39E586AD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1B4-604D-8F2D-4B39E586AD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1B4-604D-8F2D-4B39E586AD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1B4-604D-8F2D-4B39E586ADC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1B4-604D-8F2D-4B39E586ADC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1B4-604D-8F2D-4B39E586ADC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1B4-604D-8F2D-4B39E586ADC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1B4-604D-8F2D-4B39E586ADC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1B4-604D-8F2D-4B39E586ADC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VIARIO'!$E$734:$E$744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Koelreuteria paniculata</c:v>
                </c:pt>
                <c:pt idx="4">
                  <c:v>Robinia pseudoacacia</c:v>
                </c:pt>
                <c:pt idx="5">
                  <c:v>Ligustrum japonicum</c:v>
                </c:pt>
                <c:pt idx="6">
                  <c:v>Morus alba</c:v>
                </c:pt>
                <c:pt idx="7">
                  <c:v>Aesculus hippocastanum</c:v>
                </c:pt>
                <c:pt idx="8">
                  <c:v>Celtis occidentalis</c:v>
                </c:pt>
                <c:pt idx="9">
                  <c:v>Populus alba var. bolleana</c:v>
                </c:pt>
                <c:pt idx="10">
                  <c:v>Otras</c:v>
                </c:pt>
              </c:strCache>
            </c:strRef>
          </c:cat>
          <c:val>
            <c:numRef>
              <c:f>'ARBOLADO VIARIO'!$G$734:$G$744</c:f>
              <c:numCache>
                <c:formatCode>_-* #,##0.00_-;\-* #,##0.00_-;_-* "-"??_-;_-@</c:formatCode>
                <c:ptCount val="11"/>
                <c:pt idx="0">
                  <c:v>22.903412377096586</c:v>
                </c:pt>
                <c:pt idx="1">
                  <c:v>21.746674378253324</c:v>
                </c:pt>
                <c:pt idx="2">
                  <c:v>16.310005783689995</c:v>
                </c:pt>
                <c:pt idx="3">
                  <c:v>7.4609600925390396</c:v>
                </c:pt>
                <c:pt idx="4">
                  <c:v>3.7593984962406015</c:v>
                </c:pt>
                <c:pt idx="5">
                  <c:v>3.2967032967032965</c:v>
                </c:pt>
                <c:pt idx="6">
                  <c:v>2.4869866975130135</c:v>
                </c:pt>
                <c:pt idx="7">
                  <c:v>2.4869866975130135</c:v>
                </c:pt>
                <c:pt idx="8">
                  <c:v>2.0242914979757085</c:v>
                </c:pt>
                <c:pt idx="9">
                  <c:v>1.9664545980335455</c:v>
                </c:pt>
                <c:pt idx="10">
                  <c:v>15.558126084441874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B4-604D-8F2D-4B39E586A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10.5 CAMPAMENTO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971-EF40-9071-FEDE4091B0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971-EF40-9071-FEDE4091B0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971-EF40-9071-FEDE4091B0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971-EF40-9071-FEDE4091B0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971-EF40-9071-FEDE4091B0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971-EF40-9071-FEDE4091B07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971-EF40-9071-FEDE4091B07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971-EF40-9071-FEDE4091B07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971-EF40-9071-FEDE4091B07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971-EF40-9071-FEDE4091B07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971-EF40-9071-FEDE4091B07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VIARIO'!$E$746:$E$756</c:f>
              <c:strCache>
                <c:ptCount val="11"/>
                <c:pt idx="0">
                  <c:v>Melia azedarach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Ulmus pumila</c:v>
                </c:pt>
                <c:pt idx="4">
                  <c:v>Robinia pseudoacacia</c:v>
                </c:pt>
                <c:pt idx="5">
                  <c:v>Celtis australis</c:v>
                </c:pt>
                <c:pt idx="6">
                  <c:v>Morus alba</c:v>
                </c:pt>
                <c:pt idx="7">
                  <c:v>Prunus cesarifera var. pisardii</c:v>
                </c:pt>
                <c:pt idx="8">
                  <c:v>Liquidambar styraciflua</c:v>
                </c:pt>
                <c:pt idx="9">
                  <c:v>Broussonetia papyrifera</c:v>
                </c:pt>
                <c:pt idx="10">
                  <c:v>Otras</c:v>
                </c:pt>
              </c:strCache>
            </c:strRef>
          </c:cat>
          <c:val>
            <c:numRef>
              <c:f>'ARBOLADO VIARIO'!$G$746:$G$756</c:f>
              <c:numCache>
                <c:formatCode>_-* #,##0.00_-;\-* #,##0.00_-;_-* "-"??_-;_-@</c:formatCode>
                <c:ptCount val="11"/>
                <c:pt idx="0">
                  <c:v>25.23474178403756</c:v>
                </c:pt>
                <c:pt idx="1">
                  <c:v>14.553990610328638</c:v>
                </c:pt>
                <c:pt idx="2">
                  <c:v>13.967136150234742</c:v>
                </c:pt>
                <c:pt idx="3">
                  <c:v>10.56338028169014</c:v>
                </c:pt>
                <c:pt idx="4">
                  <c:v>9.7417840375586859</c:v>
                </c:pt>
                <c:pt idx="5">
                  <c:v>3.9906103286384975</c:v>
                </c:pt>
                <c:pt idx="6">
                  <c:v>3.755868544600939</c:v>
                </c:pt>
                <c:pt idx="7">
                  <c:v>3.5211267605633805</c:v>
                </c:pt>
                <c:pt idx="8">
                  <c:v>3.403755868544601</c:v>
                </c:pt>
                <c:pt idx="9">
                  <c:v>2.699530516431925</c:v>
                </c:pt>
                <c:pt idx="10">
                  <c:v>8.568075117370892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71-EF40-9071-FEDE4091B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10.6 CUATRO VIENTOS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3E1-A846-924D-9376AE7869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3E1-A846-924D-9376AE7869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3E1-A846-924D-9376AE7869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3E1-A846-924D-9376AE7869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3E1-A846-924D-9376AE7869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3E1-A846-924D-9376AE78699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3E1-A846-924D-9376AE78699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3E1-A846-924D-9376AE78699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3E1-A846-924D-9376AE78699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3E1-A846-924D-9376AE78699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3E1-A846-924D-9376AE78699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VIARIO'!$E$758:$E$768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Robinia pseudoacacia 'Casque Rouge'</c:v>
                </c:pt>
                <c:pt idx="3">
                  <c:v>Ulmus pumila 'Umbraculifera'</c:v>
                </c:pt>
                <c:pt idx="4">
                  <c:v>Styphnolobium japonicum</c:v>
                </c:pt>
                <c:pt idx="5">
                  <c:v>Melia azedarach</c:v>
                </c:pt>
                <c:pt idx="6">
                  <c:v>Acer x freemanii</c:v>
                </c:pt>
                <c:pt idx="7">
                  <c:v>Gleditsia triacanthos</c:v>
                </c:pt>
                <c:pt idx="8">
                  <c:v>Celtis australis</c:v>
                </c:pt>
                <c:pt idx="9">
                  <c:v>Corylus colurna</c:v>
                </c:pt>
                <c:pt idx="10">
                  <c:v>Otras</c:v>
                </c:pt>
              </c:strCache>
            </c:strRef>
          </c:cat>
          <c:val>
            <c:numRef>
              <c:f>'ARBOLADO VIARIO'!$G$758:$G$768</c:f>
              <c:numCache>
                <c:formatCode>_-* #,##0.00_-;\-* #,##0.00_-;_-* "-"??_-;_-@</c:formatCode>
                <c:ptCount val="11"/>
                <c:pt idx="0">
                  <c:v>33.624454148471614</c:v>
                </c:pt>
                <c:pt idx="1">
                  <c:v>12.663755458515285</c:v>
                </c:pt>
                <c:pt idx="2">
                  <c:v>9.0611353711790397</c:v>
                </c:pt>
                <c:pt idx="3">
                  <c:v>8.7336244541484724</c:v>
                </c:pt>
                <c:pt idx="4">
                  <c:v>6.3318777292576423</c:v>
                </c:pt>
                <c:pt idx="5">
                  <c:v>5.8951965065502181</c:v>
                </c:pt>
                <c:pt idx="6">
                  <c:v>5.3493449781659388</c:v>
                </c:pt>
                <c:pt idx="7">
                  <c:v>4.0393013100436681</c:v>
                </c:pt>
                <c:pt idx="8">
                  <c:v>2.6200873362445414</c:v>
                </c:pt>
                <c:pt idx="9">
                  <c:v>2.1834061135371181</c:v>
                </c:pt>
                <c:pt idx="10">
                  <c:v>9.497816593886462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E1-A846-924D-9376AE78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10.7 LAS ANGUILAS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82B-554B-BFFB-42B1096D79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82B-554B-BFFB-42B1096D79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82B-554B-BFFB-42B1096D79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82B-554B-BFFB-42B1096D79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82B-554B-BFFB-42B1096D790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82B-554B-BFFB-42B1096D790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82B-554B-BFFB-42B1096D790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82B-554B-BFFB-42B1096D790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82B-554B-BFFB-42B1096D790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82B-554B-BFFB-42B1096D790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82B-554B-BFFB-42B1096D790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VIARIO'!$E$770:$E$780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Styphnolobium japonicum</c:v>
                </c:pt>
                <c:pt idx="3">
                  <c:v>Celtis australis</c:v>
                </c:pt>
                <c:pt idx="4">
                  <c:v>Aesculus hippocastanum</c:v>
                </c:pt>
                <c:pt idx="5">
                  <c:v>Ligustrum japonicum</c:v>
                </c:pt>
                <c:pt idx="6">
                  <c:v>Robinia pseudoacacia</c:v>
                </c:pt>
                <c:pt idx="7">
                  <c:v>Robinia pseudoacacia 'Umbraculifera'</c:v>
                </c:pt>
                <c:pt idx="8">
                  <c:v>Ligustrum japonicum 'Variegata'</c:v>
                </c:pt>
                <c:pt idx="9">
                  <c:v>Gleditsia triacanthos</c:v>
                </c:pt>
                <c:pt idx="10">
                  <c:v>Otras</c:v>
                </c:pt>
              </c:strCache>
            </c:strRef>
          </c:cat>
          <c:val>
            <c:numRef>
              <c:f>'ARBOLADO VIARIO'!$G$770:$G$780</c:f>
              <c:numCache>
                <c:formatCode>_-* #,##0.00_-;\-* #,##0.00_-;_-* "-"??_-;_-@</c:formatCode>
                <c:ptCount val="11"/>
                <c:pt idx="0">
                  <c:v>19.338784216139352</c:v>
                </c:pt>
                <c:pt idx="1">
                  <c:v>16.743690010664771</c:v>
                </c:pt>
                <c:pt idx="2">
                  <c:v>11.944543192321365</c:v>
                </c:pt>
                <c:pt idx="3">
                  <c:v>8.4962673302523992</c:v>
                </c:pt>
                <c:pt idx="4">
                  <c:v>8.3185211517952364</c:v>
                </c:pt>
                <c:pt idx="5">
                  <c:v>5.7589761820120868</c:v>
                </c:pt>
                <c:pt idx="6">
                  <c:v>4.6214006398862422</c:v>
                </c:pt>
                <c:pt idx="7">
                  <c:v>2.7372911482403128</c:v>
                </c:pt>
                <c:pt idx="8">
                  <c:v>2.4884464984002843</c:v>
                </c:pt>
                <c:pt idx="9">
                  <c:v>2.2040526128688231</c:v>
                </c:pt>
                <c:pt idx="10">
                  <c:v>17.348027017419124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B-554B-BFFB-42B1096D7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11.1 COMILLA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9A7-0148-B6BB-C0CEF3135C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9A7-0148-B6BB-C0CEF3135C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9A7-0148-B6BB-C0CEF3135C6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9A7-0148-B6BB-C0CEF3135C6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9A7-0148-B6BB-C0CEF3135C6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9A7-0148-B6BB-C0CEF3135C6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9A7-0148-B6BB-C0CEF3135C6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9A7-0148-B6BB-C0CEF3135C6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9A7-0148-B6BB-C0CEF3135C6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9A7-0148-B6BB-C0CEF3135C6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9A7-0148-B6BB-C0CEF3135C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VIARIO'!$E$782:$E$792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Robinia pseudoacacia</c:v>
                </c:pt>
                <c:pt idx="3">
                  <c:v>Celtis australis</c:v>
                </c:pt>
                <c:pt idx="4">
                  <c:v>Fraxinus angustifolia</c:v>
                </c:pt>
                <c:pt idx="5">
                  <c:v>Styphnolobium japonicum</c:v>
                </c:pt>
                <c:pt idx="6">
                  <c:v>Ulmus minor</c:v>
                </c:pt>
                <c:pt idx="7">
                  <c:v>Cercis siliquastrum</c:v>
                </c:pt>
                <c:pt idx="8">
                  <c:v>Gleditsia triacanthos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VIARIO'!$G$782:$G$792</c:f>
              <c:numCache>
                <c:formatCode>_-* #,##0.00_-;\-* #,##0.00_-;_-* "-"??_-;_-@</c:formatCode>
                <c:ptCount val="11"/>
                <c:pt idx="0">
                  <c:v>49.364406779661017</c:v>
                </c:pt>
                <c:pt idx="1">
                  <c:v>20.762711864406779</c:v>
                </c:pt>
                <c:pt idx="2">
                  <c:v>9.3220338983050848</c:v>
                </c:pt>
                <c:pt idx="3">
                  <c:v>6.1440677966101696</c:v>
                </c:pt>
                <c:pt idx="4">
                  <c:v>2.3305084745762712</c:v>
                </c:pt>
                <c:pt idx="5">
                  <c:v>2.1186440677966103</c:v>
                </c:pt>
                <c:pt idx="6">
                  <c:v>1.9067796610169492</c:v>
                </c:pt>
                <c:pt idx="7">
                  <c:v>1.4830508474576272</c:v>
                </c:pt>
                <c:pt idx="8">
                  <c:v>1.271186440677966</c:v>
                </c:pt>
                <c:pt idx="9">
                  <c:v>1.0593220338983051</c:v>
                </c:pt>
                <c:pt idx="10">
                  <c:v>4.2372881355932206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A7-0148-B6BB-C0CEF3135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11.2 OPAÑEL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977-6E45-8B5F-E709324DE6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977-6E45-8B5F-E709324DE6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977-6E45-8B5F-E709324DE6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77-6E45-8B5F-E709324DE6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977-6E45-8B5F-E709324DE6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977-6E45-8B5F-E709324DE6C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977-6E45-8B5F-E709324DE6C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977-6E45-8B5F-E709324DE6C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977-6E45-8B5F-E709324DE6C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977-6E45-8B5F-E709324DE6C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977-6E45-8B5F-E709324DE6C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VIARIO'!$E$794:$E$804</c:f>
              <c:strCache>
                <c:ptCount val="11"/>
                <c:pt idx="0">
                  <c:v>Ligustrum japonicum</c:v>
                </c:pt>
                <c:pt idx="1">
                  <c:v>Platanus x hybrida</c:v>
                </c:pt>
                <c:pt idx="2">
                  <c:v>Robinia pseudoacacia</c:v>
                </c:pt>
                <c:pt idx="3">
                  <c:v>Ulmus pumila</c:v>
                </c:pt>
                <c:pt idx="4">
                  <c:v>Styphnolobium japonicum</c:v>
                </c:pt>
                <c:pt idx="5">
                  <c:v>Firmiana simplex</c:v>
                </c:pt>
                <c:pt idx="6">
                  <c:v>Celtis australis</c:v>
                </c:pt>
                <c:pt idx="7">
                  <c:v>Melia azedarach</c:v>
                </c:pt>
                <c:pt idx="8">
                  <c:v>Gleditsia triacanthos</c:v>
                </c:pt>
                <c:pt idx="9">
                  <c:v>Morus nigra</c:v>
                </c:pt>
                <c:pt idx="10">
                  <c:v>Otras</c:v>
                </c:pt>
              </c:strCache>
            </c:strRef>
          </c:cat>
          <c:val>
            <c:numRef>
              <c:f>'ARBOLADO VIARIO'!$G$794:$G$804</c:f>
              <c:numCache>
                <c:formatCode>_-* #,##0.00_-;\-* #,##0.00_-;_-* "-"??_-;_-@</c:formatCode>
                <c:ptCount val="11"/>
                <c:pt idx="0">
                  <c:v>19.731318219983208</c:v>
                </c:pt>
                <c:pt idx="1">
                  <c:v>16.792611251049539</c:v>
                </c:pt>
                <c:pt idx="2">
                  <c:v>13.350125944584383</c:v>
                </c:pt>
                <c:pt idx="3">
                  <c:v>10.747271200671705</c:v>
                </c:pt>
                <c:pt idx="4">
                  <c:v>8.7321578505457591</c:v>
                </c:pt>
                <c:pt idx="5">
                  <c:v>7.8925272879932828</c:v>
                </c:pt>
                <c:pt idx="6">
                  <c:v>6.633081444164568</c:v>
                </c:pt>
                <c:pt idx="7">
                  <c:v>6.2132661628883294</c:v>
                </c:pt>
                <c:pt idx="8">
                  <c:v>4.8698572628043664</c:v>
                </c:pt>
                <c:pt idx="9">
                  <c:v>1.6792611251049538</c:v>
                </c:pt>
                <c:pt idx="10">
                  <c:v>3.3585222502099077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77-6E45-8B5F-E709324D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11.3 SAN ISIDRO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AB5-8143-AA46-E35C3F83E3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AB5-8143-AA46-E35C3F83E3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AB5-8143-AA46-E35C3F83E3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AB5-8143-AA46-E35C3F83E3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AB5-8143-AA46-E35C3F83E3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AB5-8143-AA46-E35C3F83E33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AB5-8143-AA46-E35C3F83E33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AB5-8143-AA46-E35C3F83E33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AB5-8143-AA46-E35C3F83E33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AB5-8143-AA46-E35C3F83E33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AB5-8143-AA46-E35C3F83E33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VIARIO'!$E$806:$E$816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Morus alba</c:v>
                </c:pt>
                <c:pt idx="3">
                  <c:v>Robinia pseudoacacia</c:v>
                </c:pt>
                <c:pt idx="4">
                  <c:v>Firmiana simplex</c:v>
                </c:pt>
                <c:pt idx="5">
                  <c:v>Ulmus pumila</c:v>
                </c:pt>
                <c:pt idx="6">
                  <c:v>Melia azedarach</c:v>
                </c:pt>
                <c:pt idx="7">
                  <c:v>Morus nigra</c:v>
                </c:pt>
                <c:pt idx="8">
                  <c:v>Koelreuteria paniculata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VIARIO'!$G$806:$G$816</c:f>
              <c:numCache>
                <c:formatCode>_-* #,##0.00_-;\-* #,##0.00_-;_-* "-"??_-;_-@</c:formatCode>
                <c:ptCount val="11"/>
                <c:pt idx="0">
                  <c:v>35.527199462726664</c:v>
                </c:pt>
                <c:pt idx="1">
                  <c:v>26.997985224983211</c:v>
                </c:pt>
                <c:pt idx="2">
                  <c:v>9.2679650772330415</c:v>
                </c:pt>
                <c:pt idx="3">
                  <c:v>7.8576225654801881</c:v>
                </c:pt>
                <c:pt idx="4">
                  <c:v>7.6561450638012092</c:v>
                </c:pt>
                <c:pt idx="5">
                  <c:v>2.350570852921424</c:v>
                </c:pt>
                <c:pt idx="6">
                  <c:v>1.7461383478844863</c:v>
                </c:pt>
                <c:pt idx="7">
                  <c:v>1.5446608462055071</c:v>
                </c:pt>
                <c:pt idx="8">
                  <c:v>1.3431833445265278</c:v>
                </c:pt>
                <c:pt idx="9">
                  <c:v>1.007387508394896</c:v>
                </c:pt>
                <c:pt idx="10">
                  <c:v>4.701141705842848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AB5-8143-AA46-E35C3F83E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11.4 VISTA ALEGRE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A66-3C4D-8292-0A40D4B320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A66-3C4D-8292-0A40D4B320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A66-3C4D-8292-0A40D4B320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A66-3C4D-8292-0A40D4B320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A66-3C4D-8292-0A40D4B320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A66-3C4D-8292-0A40D4B320E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A66-3C4D-8292-0A40D4B320E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A66-3C4D-8292-0A40D4B320E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A66-3C4D-8292-0A40D4B320E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A66-3C4D-8292-0A40D4B320E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A66-3C4D-8292-0A40D4B320E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VIARIO'!$E$818:$E$828</c:f>
              <c:strCache>
                <c:ptCount val="11"/>
                <c:pt idx="0">
                  <c:v>Styphnolobium japonicum</c:v>
                </c:pt>
                <c:pt idx="1">
                  <c:v>Gleditsia triacanthos</c:v>
                </c:pt>
                <c:pt idx="2">
                  <c:v>Platanus x hybrida</c:v>
                </c:pt>
                <c:pt idx="3">
                  <c:v>Ligustrum japonicum</c:v>
                </c:pt>
                <c:pt idx="4">
                  <c:v>Albizia julibrissin</c:v>
                </c:pt>
                <c:pt idx="5">
                  <c:v>Robinia pseudoacacia</c:v>
                </c:pt>
                <c:pt idx="6">
                  <c:v>Acer campestre</c:v>
                </c:pt>
                <c:pt idx="7">
                  <c:v>Ulmus pumila</c:v>
                </c:pt>
                <c:pt idx="8">
                  <c:v>Koelreuteria paniculata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VIARIO'!$G$818:$G$828</c:f>
              <c:numCache>
                <c:formatCode>_-* #,##0.00_-;\-* #,##0.00_-;_-* "-"??_-;_-@</c:formatCode>
                <c:ptCount val="11"/>
                <c:pt idx="0">
                  <c:v>27.54686226568867</c:v>
                </c:pt>
                <c:pt idx="1">
                  <c:v>15.810920945395273</c:v>
                </c:pt>
                <c:pt idx="2">
                  <c:v>15.403422982885086</c:v>
                </c:pt>
                <c:pt idx="3">
                  <c:v>11.328443357783211</c:v>
                </c:pt>
                <c:pt idx="4">
                  <c:v>8.7204563977180118</c:v>
                </c:pt>
                <c:pt idx="5">
                  <c:v>5.9494702526487364</c:v>
                </c:pt>
                <c:pt idx="6">
                  <c:v>3.8304808475957621</c:v>
                </c:pt>
                <c:pt idx="7">
                  <c:v>2.5264873675631621</c:v>
                </c:pt>
                <c:pt idx="8">
                  <c:v>1.6299918500407498</c:v>
                </c:pt>
                <c:pt idx="9">
                  <c:v>1.5484922575387123</c:v>
                </c:pt>
                <c:pt idx="10">
                  <c:v>5.7049714751426244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66-3C4D-8292-0A40D4B32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2.1 IMPERIAL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3C5-6A40-97E2-85A6316D0F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3C5-6A40-97E2-85A6316D0F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3C5-6A40-97E2-85A6316D0F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3C5-6A40-97E2-85A6316D0F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3C5-6A40-97E2-85A6316D0F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3C5-6A40-97E2-85A6316D0F7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3C5-6A40-97E2-85A6316D0F7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3C5-6A40-97E2-85A6316D0F7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3C5-6A40-97E2-85A6316D0F7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3C5-6A40-97E2-85A6316D0F7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3C5-6A40-97E2-85A6316D0F7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VIARIO'!$E$74:$E$84</c:f>
              <c:strCache>
                <c:ptCount val="11"/>
                <c:pt idx="0">
                  <c:v>Styphnolobium japonicum</c:v>
                </c:pt>
                <c:pt idx="1">
                  <c:v>Robinia pseudoacacia</c:v>
                </c:pt>
                <c:pt idx="2">
                  <c:v>Platanus x hybrida</c:v>
                </c:pt>
                <c:pt idx="3">
                  <c:v>Pinus pinea</c:v>
                </c:pt>
                <c:pt idx="4">
                  <c:v>Acer x freemanii</c:v>
                </c:pt>
                <c:pt idx="5">
                  <c:v>Ulmus pumila</c:v>
                </c:pt>
                <c:pt idx="6">
                  <c:v>Ligustrum japonicum</c:v>
                </c:pt>
                <c:pt idx="7">
                  <c:v>Melia azedarach</c:v>
                </c:pt>
                <c:pt idx="8">
                  <c:v>Albizia julibrissin</c:v>
                </c:pt>
                <c:pt idx="9">
                  <c:v>Acer buergerianum</c:v>
                </c:pt>
                <c:pt idx="10">
                  <c:v>Otras</c:v>
                </c:pt>
              </c:strCache>
            </c:strRef>
          </c:cat>
          <c:val>
            <c:numRef>
              <c:f>'ARBOLADO VIARIO'!$G$74:$G$84</c:f>
              <c:numCache>
                <c:formatCode>_-* #,##0.00_-;\-* #,##0.00_-;_-* "-"??_-;_-@</c:formatCode>
                <c:ptCount val="11"/>
                <c:pt idx="0">
                  <c:v>48.283499446290143</c:v>
                </c:pt>
                <c:pt idx="1">
                  <c:v>12.458471760797343</c:v>
                </c:pt>
                <c:pt idx="2">
                  <c:v>7.308970099667774</c:v>
                </c:pt>
                <c:pt idx="3">
                  <c:v>5.4263565891472867</c:v>
                </c:pt>
                <c:pt idx="4">
                  <c:v>3.9313399778516058</c:v>
                </c:pt>
                <c:pt idx="5">
                  <c:v>3.4330011074197122</c:v>
                </c:pt>
                <c:pt idx="6">
                  <c:v>2.7131782945736433</c:v>
                </c:pt>
                <c:pt idx="7">
                  <c:v>2.1040974529346621</c:v>
                </c:pt>
                <c:pt idx="8">
                  <c:v>1.9379844961240309</c:v>
                </c:pt>
                <c:pt idx="9">
                  <c:v>1.8826135105204873</c:v>
                </c:pt>
                <c:pt idx="10">
                  <c:v>10.520487264673312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C5-6A40-97E2-85A6316D0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11.5 PUERTA BONITA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DF5-3544-B013-39832E72A7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DF5-3544-B013-39832E72A7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DF5-3544-B013-39832E72A7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DF5-3544-B013-39832E72A7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DF5-3544-B013-39832E72A7E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DF5-3544-B013-39832E72A7E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DF5-3544-B013-39832E72A7E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DF5-3544-B013-39832E72A7E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DF5-3544-B013-39832E72A7E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DF5-3544-B013-39832E72A7E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DF5-3544-B013-39832E72A7E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VIARIO'!$E$830:$E$840</c:f>
              <c:strCache>
                <c:ptCount val="11"/>
                <c:pt idx="0">
                  <c:v>Styphnolobium japonicum</c:v>
                </c:pt>
                <c:pt idx="1">
                  <c:v>Robinia pseudoacacia</c:v>
                </c:pt>
                <c:pt idx="2">
                  <c:v>Platanus x hybrida</c:v>
                </c:pt>
                <c:pt idx="3">
                  <c:v>Ulmus pumila</c:v>
                </c:pt>
                <c:pt idx="4">
                  <c:v>Melia azedarach</c:v>
                </c:pt>
                <c:pt idx="5">
                  <c:v>Acer negundo</c:v>
                </c:pt>
                <c:pt idx="6">
                  <c:v>Ligustrum japonicum</c:v>
                </c:pt>
                <c:pt idx="7">
                  <c:v>Celtis australis</c:v>
                </c:pt>
                <c:pt idx="8">
                  <c:v>Koelreuteria paniculata</c:v>
                </c:pt>
                <c:pt idx="9">
                  <c:v>Pyrus calleryana</c:v>
                </c:pt>
                <c:pt idx="10">
                  <c:v>Otras</c:v>
                </c:pt>
              </c:strCache>
            </c:strRef>
          </c:cat>
          <c:val>
            <c:numRef>
              <c:f>'ARBOLADO VIARIO'!$G$830:$G$840</c:f>
              <c:numCache>
                <c:formatCode>_-* #,##0.00_-;\-* #,##0.00_-;_-* "-"??_-;_-@</c:formatCode>
                <c:ptCount val="11"/>
                <c:pt idx="0">
                  <c:v>37.006578947368418</c:v>
                </c:pt>
                <c:pt idx="1">
                  <c:v>20.394736842105264</c:v>
                </c:pt>
                <c:pt idx="2">
                  <c:v>15.707236842105264</c:v>
                </c:pt>
                <c:pt idx="3">
                  <c:v>6.6611842105263159</c:v>
                </c:pt>
                <c:pt idx="4">
                  <c:v>3.8651315789473686</c:v>
                </c:pt>
                <c:pt idx="5">
                  <c:v>3.3717105263157894</c:v>
                </c:pt>
                <c:pt idx="6">
                  <c:v>2.8782894736842106</c:v>
                </c:pt>
                <c:pt idx="7">
                  <c:v>1.8092105263157894</c:v>
                </c:pt>
                <c:pt idx="8">
                  <c:v>1.7269736842105263</c:v>
                </c:pt>
                <c:pt idx="9">
                  <c:v>1.069078947368421</c:v>
                </c:pt>
                <c:pt idx="10">
                  <c:v>5.5098684210526319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F5-3544-B013-39832E72A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11.6 BUENA VISTA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33B-D143-8DA5-1EF604B4A8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33B-D143-8DA5-1EF604B4A8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33B-D143-8DA5-1EF604B4A8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33B-D143-8DA5-1EF604B4A8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E33B-D143-8DA5-1EF604B4A8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E33B-D143-8DA5-1EF604B4A8A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E33B-D143-8DA5-1EF604B4A8A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E33B-D143-8DA5-1EF604B4A8A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E33B-D143-8DA5-1EF604B4A8A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E33B-D143-8DA5-1EF604B4A8A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E33B-D143-8DA5-1EF604B4A8A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VIARIO'!$E$842:$E$852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Robinia pseudoacacia</c:v>
                </c:pt>
                <c:pt idx="3">
                  <c:v>Ulmus pumila</c:v>
                </c:pt>
                <c:pt idx="4">
                  <c:v>Styphnolobium japonicum</c:v>
                </c:pt>
                <c:pt idx="5">
                  <c:v>Koelreuteria paniculata</c:v>
                </c:pt>
                <c:pt idx="6">
                  <c:v>Melia azedarach</c:v>
                </c:pt>
                <c:pt idx="7">
                  <c:v>Celtis australis</c:v>
                </c:pt>
                <c:pt idx="8">
                  <c:v>Pinus pinea</c:v>
                </c:pt>
                <c:pt idx="9">
                  <c:v>Quercus ilex</c:v>
                </c:pt>
                <c:pt idx="10">
                  <c:v>Otras</c:v>
                </c:pt>
              </c:strCache>
            </c:strRef>
          </c:cat>
          <c:val>
            <c:numRef>
              <c:f>'ARBOLADO VIARIO'!$G$842:$G$852</c:f>
              <c:numCache>
                <c:formatCode>_-* #,##0.00_-;\-* #,##0.00_-;_-* "-"??_-;_-@</c:formatCode>
                <c:ptCount val="11"/>
                <c:pt idx="0">
                  <c:v>43.281280123385386</c:v>
                </c:pt>
                <c:pt idx="1">
                  <c:v>12.107191054559475</c:v>
                </c:pt>
                <c:pt idx="2">
                  <c:v>10.776942355889725</c:v>
                </c:pt>
                <c:pt idx="3">
                  <c:v>5.7258530942741466</c:v>
                </c:pt>
                <c:pt idx="4">
                  <c:v>5.1474840948525156</c:v>
                </c:pt>
                <c:pt idx="5">
                  <c:v>2.9111239637555428</c:v>
                </c:pt>
                <c:pt idx="6">
                  <c:v>2.4484287642182379</c:v>
                </c:pt>
                <c:pt idx="7">
                  <c:v>2.2749180643917488</c:v>
                </c:pt>
                <c:pt idx="8">
                  <c:v>2.2363601310969732</c:v>
                </c:pt>
                <c:pt idx="9">
                  <c:v>1.9278966647387701</c:v>
                </c:pt>
                <c:pt idx="10">
                  <c:v>11.162521688837478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3B-D143-8DA5-1EF604B4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11.7 ABRANTES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172-4D49-9342-F5428736E3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172-4D49-9342-F5428736E3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172-4D49-9342-F5428736E3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172-4D49-9342-F5428736E3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172-4D49-9342-F5428736E3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172-4D49-9342-F5428736E3F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172-4D49-9342-F5428736E3F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172-4D49-9342-F5428736E3F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172-4D49-9342-F5428736E3F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172-4D49-9342-F5428736E3F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172-4D49-9342-F5428736E3F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VIARIO'!$E$854:$E$864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Acer negundo</c:v>
                </c:pt>
                <c:pt idx="4">
                  <c:v>Celtis australis</c:v>
                </c:pt>
                <c:pt idx="5">
                  <c:v>Robinia pseudoacacia</c:v>
                </c:pt>
                <c:pt idx="6">
                  <c:v>Acer monspessulanum</c:v>
                </c:pt>
                <c:pt idx="7">
                  <c:v>Catalpa bignonioides</c:v>
                </c:pt>
                <c:pt idx="8">
                  <c:v>Ligustrum japonicum</c:v>
                </c:pt>
                <c:pt idx="9">
                  <c:v>Prunus cesarifera var. pisardii</c:v>
                </c:pt>
                <c:pt idx="10">
                  <c:v>Otras</c:v>
                </c:pt>
              </c:strCache>
            </c:strRef>
          </c:cat>
          <c:val>
            <c:numRef>
              <c:f>'ARBOLADO VIARIO'!$G$854:$G$864</c:f>
              <c:numCache>
                <c:formatCode>_-* #,##0.00_-;\-* #,##0.00_-;_-* "-"??_-;_-@</c:formatCode>
                <c:ptCount val="11"/>
                <c:pt idx="0">
                  <c:v>31.894484412470025</c:v>
                </c:pt>
                <c:pt idx="1">
                  <c:v>16.546762589928058</c:v>
                </c:pt>
                <c:pt idx="2">
                  <c:v>15.267785771382894</c:v>
                </c:pt>
                <c:pt idx="3">
                  <c:v>10.871302957633892</c:v>
                </c:pt>
                <c:pt idx="4">
                  <c:v>5.4356514788169461</c:v>
                </c:pt>
                <c:pt idx="5">
                  <c:v>5.1958433253397285</c:v>
                </c:pt>
                <c:pt idx="6">
                  <c:v>3.0375699440447641</c:v>
                </c:pt>
                <c:pt idx="7">
                  <c:v>2.2382094324540369</c:v>
                </c:pt>
                <c:pt idx="8">
                  <c:v>1.5987210231814548</c:v>
                </c:pt>
                <c:pt idx="9">
                  <c:v>1.3589128697042365</c:v>
                </c:pt>
                <c:pt idx="10">
                  <c:v>6.5547561950439652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72-4D49-9342-F5428736E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12.1 ORCASITAS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7F5-B144-B1D4-9740CA9EBD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7F5-B144-B1D4-9740CA9EBD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7F5-B144-B1D4-9740CA9EBD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7F5-B144-B1D4-9740CA9EBD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7F5-B144-B1D4-9740CA9EBD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7F5-B144-B1D4-9740CA9EBDC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7F5-B144-B1D4-9740CA9EBDC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7F5-B144-B1D4-9740CA9EBDC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7F5-B144-B1D4-9740CA9EBDC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7F5-B144-B1D4-9740CA9EBDC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7F5-B144-B1D4-9740CA9EBDC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VIARIO'!$E$866:$E$876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Robinia pseudoacacia</c:v>
                </c:pt>
                <c:pt idx="3">
                  <c:v>Ligustrum japonicum</c:v>
                </c:pt>
                <c:pt idx="4">
                  <c:v>Celtis australis</c:v>
                </c:pt>
                <c:pt idx="5">
                  <c:v>Morus nigra</c:v>
                </c:pt>
                <c:pt idx="6">
                  <c:v>Melia azedarach</c:v>
                </c:pt>
                <c:pt idx="7">
                  <c:v>Morus alba</c:v>
                </c:pt>
                <c:pt idx="8">
                  <c:v>Populus alba var. bolleana</c:v>
                </c:pt>
                <c:pt idx="9">
                  <c:v>Zelkowa serrata</c:v>
                </c:pt>
                <c:pt idx="10">
                  <c:v>Otras</c:v>
                </c:pt>
              </c:strCache>
            </c:strRef>
          </c:cat>
          <c:val>
            <c:numRef>
              <c:f>'ARBOLADO VIARIO'!$G$866:$G$876</c:f>
              <c:numCache>
                <c:formatCode>_-* #,##0.00_-;\-* #,##0.00_-;_-* "-"??_-;_-@</c:formatCode>
                <c:ptCount val="11"/>
                <c:pt idx="0">
                  <c:v>53.508329126703686</c:v>
                </c:pt>
                <c:pt idx="1">
                  <c:v>15.850580514891469</c:v>
                </c:pt>
                <c:pt idx="2">
                  <c:v>9.1872791519434625</c:v>
                </c:pt>
                <c:pt idx="3">
                  <c:v>3.5840484603735487</c:v>
                </c:pt>
                <c:pt idx="4">
                  <c:v>3.4830893488137304</c:v>
                </c:pt>
                <c:pt idx="5">
                  <c:v>2.3220595658758203</c:v>
                </c:pt>
                <c:pt idx="6">
                  <c:v>1.6658253407370016</c:v>
                </c:pt>
                <c:pt idx="7">
                  <c:v>1.5143866733972742</c:v>
                </c:pt>
                <c:pt idx="8">
                  <c:v>1.1610297829379101</c:v>
                </c:pt>
                <c:pt idx="9">
                  <c:v>1.110550227158001</c:v>
                </c:pt>
                <c:pt idx="10">
                  <c:v>6.6128218071680971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7F5-B144-B1D4-9740CA9EB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12.2 ORCASUR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B89-2240-A768-93B614ED89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B89-2240-A768-93B614ED89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B89-2240-A768-93B614ED89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B89-2240-A768-93B614ED89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B89-2240-A768-93B614ED89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B89-2240-A768-93B614ED892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B89-2240-A768-93B614ED8927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B89-2240-A768-93B614ED8927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B89-2240-A768-93B614ED8927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B89-2240-A768-93B614ED892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B89-2240-A768-93B614ED892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VIARIO'!$E$878:$E$888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Ulmus pumila</c:v>
                </c:pt>
                <c:pt idx="3">
                  <c:v>Celtis australis</c:v>
                </c:pt>
                <c:pt idx="4">
                  <c:v>Robinia pseudoacacia</c:v>
                </c:pt>
                <c:pt idx="5">
                  <c:v>Fraxinus angustifolia</c:v>
                </c:pt>
                <c:pt idx="6">
                  <c:v>Styphnolobium japonicum</c:v>
                </c:pt>
                <c:pt idx="7">
                  <c:v>Fraxinus ornus</c:v>
                </c:pt>
                <c:pt idx="8">
                  <c:v>Fraxinus excelsior</c:v>
                </c:pt>
                <c:pt idx="9">
                  <c:v>Acer x freemanii</c:v>
                </c:pt>
                <c:pt idx="10">
                  <c:v>Otras</c:v>
                </c:pt>
              </c:strCache>
            </c:strRef>
          </c:cat>
          <c:val>
            <c:numRef>
              <c:f>'ARBOLADO VIARIO'!$G$878:$G$888</c:f>
              <c:numCache>
                <c:formatCode>_-* #,##0.00_-;\-* #,##0.00_-;_-* "-"??_-;_-@</c:formatCode>
                <c:ptCount val="11"/>
                <c:pt idx="0">
                  <c:v>42.821158690176325</c:v>
                </c:pt>
                <c:pt idx="1">
                  <c:v>16.624685138539043</c:v>
                </c:pt>
                <c:pt idx="2">
                  <c:v>16.3727959697733</c:v>
                </c:pt>
                <c:pt idx="3">
                  <c:v>8.4382871536523929</c:v>
                </c:pt>
                <c:pt idx="4">
                  <c:v>3.5264483627204029</c:v>
                </c:pt>
                <c:pt idx="5">
                  <c:v>2.1410579345088161</c:v>
                </c:pt>
                <c:pt idx="6">
                  <c:v>1.385390428211587</c:v>
                </c:pt>
                <c:pt idx="7">
                  <c:v>1.2594458438287153</c:v>
                </c:pt>
                <c:pt idx="8">
                  <c:v>1.2594458438287153</c:v>
                </c:pt>
                <c:pt idx="9">
                  <c:v>1.1335012594458438</c:v>
                </c:pt>
                <c:pt idx="10">
                  <c:v>5.0377833753148611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89-2240-A768-93B614ED8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12.3 SAN FERMIN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377-984B-82D3-9BA68C923F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377-984B-82D3-9BA68C923F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377-984B-82D3-9BA68C923F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377-984B-82D3-9BA68C923F1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377-984B-82D3-9BA68C923F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377-984B-82D3-9BA68C923F1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377-984B-82D3-9BA68C923F1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377-984B-82D3-9BA68C923F1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377-984B-82D3-9BA68C923F1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377-984B-82D3-9BA68C923F1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377-984B-82D3-9BA68C923F1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VIARIO'!$E$890:$E$900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Ligustrum japonicum</c:v>
                </c:pt>
                <c:pt idx="3">
                  <c:v>Catalpa bignonioides</c:v>
                </c:pt>
                <c:pt idx="4">
                  <c:v>Ulmus pumila</c:v>
                </c:pt>
                <c:pt idx="5">
                  <c:v>Gleditsia triacanthos</c:v>
                </c:pt>
                <c:pt idx="6">
                  <c:v>Robinia pseudoacacia</c:v>
                </c:pt>
                <c:pt idx="7">
                  <c:v>Melia azedarach</c:v>
                </c:pt>
                <c:pt idx="8">
                  <c:v>Pyrus calleryana</c:v>
                </c:pt>
                <c:pt idx="9">
                  <c:v>Fraxinus excelsior</c:v>
                </c:pt>
                <c:pt idx="10">
                  <c:v>Otras</c:v>
                </c:pt>
              </c:strCache>
            </c:strRef>
          </c:cat>
          <c:val>
            <c:numRef>
              <c:f>'ARBOLADO VIARIO'!$G$890:$G$900</c:f>
              <c:numCache>
                <c:formatCode>_-* #,##0.00_-;\-* #,##0.00_-;_-* "-"??_-;_-@</c:formatCode>
                <c:ptCount val="11"/>
                <c:pt idx="0">
                  <c:v>25.90299277605779</c:v>
                </c:pt>
                <c:pt idx="1">
                  <c:v>11.661506707946337</c:v>
                </c:pt>
                <c:pt idx="2">
                  <c:v>9.7007223942208469</c:v>
                </c:pt>
                <c:pt idx="3">
                  <c:v>6.6047471620227034</c:v>
                </c:pt>
                <c:pt idx="4">
                  <c:v>5.9339525283797734</c:v>
                </c:pt>
                <c:pt idx="5">
                  <c:v>5.469556243550052</c:v>
                </c:pt>
                <c:pt idx="6">
                  <c:v>5.3147574819401449</c:v>
                </c:pt>
                <c:pt idx="7">
                  <c:v>3.8183694530443755</c:v>
                </c:pt>
                <c:pt idx="8">
                  <c:v>3.4055727554179565</c:v>
                </c:pt>
                <c:pt idx="9">
                  <c:v>3.0959752321981426</c:v>
                </c:pt>
                <c:pt idx="10">
                  <c:v>19.09184726522188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77-984B-82D3-9BA68C923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12.4 ALMENDRALES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B73-3240-8F89-76ED548101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B73-3240-8F89-76ED548101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B73-3240-8F89-76ED5481012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B73-3240-8F89-76ED5481012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2B73-3240-8F89-76ED5481012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2B73-3240-8F89-76ED5481012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2B73-3240-8F89-76ED5481012A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2B73-3240-8F89-76ED5481012A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2B73-3240-8F89-76ED5481012A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2B73-3240-8F89-76ED5481012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2B73-3240-8F89-76ED5481012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VIARIO'!$E$902:$E$912</c:f>
              <c:strCache>
                <c:ptCount val="11"/>
                <c:pt idx="0">
                  <c:v>Robinia pseudoacacia</c:v>
                </c:pt>
                <c:pt idx="1">
                  <c:v>Platanus x hybrida</c:v>
                </c:pt>
                <c:pt idx="2">
                  <c:v>Pyrus calleryana</c:v>
                </c:pt>
                <c:pt idx="3">
                  <c:v>Celtis australis</c:v>
                </c:pt>
                <c:pt idx="4">
                  <c:v>Ligustrum japonicum</c:v>
                </c:pt>
                <c:pt idx="5">
                  <c:v>Ulmus pumila</c:v>
                </c:pt>
                <c:pt idx="6">
                  <c:v>Malus floribunda</c:v>
                </c:pt>
                <c:pt idx="7">
                  <c:v>Ligustrum japonicum 'Variegata'</c:v>
                </c:pt>
                <c:pt idx="8">
                  <c:v>Fraxinus angustifolia</c:v>
                </c:pt>
                <c:pt idx="9">
                  <c:v>Hibiscus syriacus</c:v>
                </c:pt>
                <c:pt idx="10">
                  <c:v>Otras</c:v>
                </c:pt>
              </c:strCache>
            </c:strRef>
          </c:cat>
          <c:val>
            <c:numRef>
              <c:f>'ARBOLADO VIARIO'!$G$902:$G$912</c:f>
              <c:numCache>
                <c:formatCode>_-* #,##0.00_-;\-* #,##0.00_-;_-* "-"??_-;_-@</c:formatCode>
                <c:ptCount val="11"/>
                <c:pt idx="0">
                  <c:v>24.296296296296298</c:v>
                </c:pt>
                <c:pt idx="1">
                  <c:v>23.25925925925926</c:v>
                </c:pt>
                <c:pt idx="2">
                  <c:v>6.666666666666667</c:v>
                </c:pt>
                <c:pt idx="3">
                  <c:v>6.666666666666667</c:v>
                </c:pt>
                <c:pt idx="4">
                  <c:v>6.3703703703703702</c:v>
                </c:pt>
                <c:pt idx="5">
                  <c:v>5.333333333333333</c:v>
                </c:pt>
                <c:pt idx="6">
                  <c:v>4.1481481481481479</c:v>
                </c:pt>
                <c:pt idx="7">
                  <c:v>3.7037037037037037</c:v>
                </c:pt>
                <c:pt idx="8">
                  <c:v>2.8148148148148149</c:v>
                </c:pt>
                <c:pt idx="9">
                  <c:v>2.8148148148148149</c:v>
                </c:pt>
                <c:pt idx="10">
                  <c:v>13.925925925925926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73-3240-8F89-76ED5481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12.5 MOSCARDO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3AC4-D447-B6D8-B75F968B56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AC4-D447-B6D8-B75F968B56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AC4-D447-B6D8-B75F968B56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AC4-D447-B6D8-B75F968B56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AC4-D447-B6D8-B75F968B56E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AC4-D447-B6D8-B75F968B56E0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3AC4-D447-B6D8-B75F968B56E0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3AC4-D447-B6D8-B75F968B56E0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3AC4-D447-B6D8-B75F968B56E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3AC4-D447-B6D8-B75F968B56E0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3AC4-D447-B6D8-B75F968B56E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VIARIO'!$E$914:$E$924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Robinia pseudoacacia</c:v>
                </c:pt>
                <c:pt idx="3">
                  <c:v>Celtis occidentalis</c:v>
                </c:pt>
                <c:pt idx="4">
                  <c:v>Acer negundo</c:v>
                </c:pt>
                <c:pt idx="5">
                  <c:v>Pyrus calleryana</c:v>
                </c:pt>
                <c:pt idx="6">
                  <c:v>Ulmus pumila</c:v>
                </c:pt>
                <c:pt idx="7">
                  <c:v>Acer pseudoplatanus</c:v>
                </c:pt>
                <c:pt idx="8">
                  <c:v>Acer platanoides</c:v>
                </c:pt>
                <c:pt idx="9">
                  <c:v>Celtis australis</c:v>
                </c:pt>
                <c:pt idx="10">
                  <c:v>Otras</c:v>
                </c:pt>
              </c:strCache>
            </c:strRef>
          </c:cat>
          <c:val>
            <c:numRef>
              <c:f>'ARBOLADO VIARIO'!$G$914:$G$924</c:f>
              <c:numCache>
                <c:formatCode>_-* #,##0.00_-;\-* #,##0.00_-;_-* "-"??_-;_-@</c:formatCode>
                <c:ptCount val="11"/>
                <c:pt idx="0">
                  <c:v>23.299565846599133</c:v>
                </c:pt>
                <c:pt idx="1">
                  <c:v>22.503617945007235</c:v>
                </c:pt>
                <c:pt idx="2">
                  <c:v>17.583212735166427</c:v>
                </c:pt>
                <c:pt idx="3">
                  <c:v>6.2952243125904488</c:v>
                </c:pt>
                <c:pt idx="4">
                  <c:v>6.1505065123010132</c:v>
                </c:pt>
                <c:pt idx="5">
                  <c:v>5.2821997105643996</c:v>
                </c:pt>
                <c:pt idx="6">
                  <c:v>3.9797395079594788</c:v>
                </c:pt>
                <c:pt idx="7">
                  <c:v>2.2431259044862517</c:v>
                </c:pt>
                <c:pt idx="8">
                  <c:v>2.0984081041968161</c:v>
                </c:pt>
                <c:pt idx="9">
                  <c:v>1.5918958031837915</c:v>
                </c:pt>
                <c:pt idx="10">
                  <c:v>8.9725036179450068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C4-D447-B6D8-B75F968B5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12.6 ZOFIO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ABE-FF4C-98D7-86F84612A2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ABE-FF4C-98D7-86F84612A2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ABE-FF4C-98D7-86F84612A2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ABE-FF4C-98D7-86F84612A2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9ABE-FF4C-98D7-86F84612A2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9ABE-FF4C-98D7-86F84612A26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9ABE-FF4C-98D7-86F84612A26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9ABE-FF4C-98D7-86F84612A26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9ABE-FF4C-98D7-86F84612A26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9ABE-FF4C-98D7-86F84612A26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9ABE-FF4C-98D7-86F84612A26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VIARIO'!$E$926:$E$936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Gleditsia triacanthos</c:v>
                </c:pt>
                <c:pt idx="3">
                  <c:v>Pinus halepensis</c:v>
                </c:pt>
                <c:pt idx="4">
                  <c:v>Acer negundo</c:v>
                </c:pt>
                <c:pt idx="5">
                  <c:v>Ulmus pumila</c:v>
                </c:pt>
                <c:pt idx="6">
                  <c:v>Robinia pseudoacacia</c:v>
                </c:pt>
                <c:pt idx="7">
                  <c:v>Hibiscus syriacus</c:v>
                </c:pt>
                <c:pt idx="8">
                  <c:v>Acer pseudoplatanus</c:v>
                </c:pt>
                <c:pt idx="9">
                  <c:v>Acer platanoides 'Crimson King'</c:v>
                </c:pt>
                <c:pt idx="10">
                  <c:v>Otras</c:v>
                </c:pt>
              </c:strCache>
            </c:strRef>
          </c:cat>
          <c:val>
            <c:numRef>
              <c:f>'ARBOLADO VIARIO'!$G$926:$G$936</c:f>
              <c:numCache>
                <c:formatCode>_-* #,##0.00_-;\-* #,##0.00_-;_-* "-"??_-;_-@</c:formatCode>
                <c:ptCount val="11"/>
                <c:pt idx="0">
                  <c:v>34.439834024896264</c:v>
                </c:pt>
                <c:pt idx="1">
                  <c:v>22.406639004149376</c:v>
                </c:pt>
                <c:pt idx="2">
                  <c:v>9.1286307053941904</c:v>
                </c:pt>
                <c:pt idx="3">
                  <c:v>8.2987551867219924</c:v>
                </c:pt>
                <c:pt idx="4">
                  <c:v>4.9792531120331951</c:v>
                </c:pt>
                <c:pt idx="5">
                  <c:v>4.5643153526970952</c:v>
                </c:pt>
                <c:pt idx="6">
                  <c:v>4.1493775933609962</c:v>
                </c:pt>
                <c:pt idx="7">
                  <c:v>2.0746887966804981</c:v>
                </c:pt>
                <c:pt idx="8">
                  <c:v>2.0746887966804981</c:v>
                </c:pt>
                <c:pt idx="9">
                  <c:v>1.6597510373443984</c:v>
                </c:pt>
                <c:pt idx="10">
                  <c:v>6.2240663900414939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BE-FF4C-98D7-86F84612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12.7 PRADOLONGO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897-5844-90D2-C4009D566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897-5844-90D2-C4009D566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897-5844-90D2-C4009D566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897-5844-90D2-C4009D5661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897-5844-90D2-C4009D5661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897-5844-90D2-C4009D5661D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897-5844-90D2-C4009D5661D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897-5844-90D2-C4009D5661D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897-5844-90D2-C4009D5661D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897-5844-90D2-C4009D5661D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897-5844-90D2-C4009D5661D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VIARIO'!$E$938:$E$948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Gleditsia triacanthos</c:v>
                </c:pt>
                <c:pt idx="3">
                  <c:v>Pinus halepensis</c:v>
                </c:pt>
                <c:pt idx="4">
                  <c:v>Acer negundo</c:v>
                </c:pt>
                <c:pt idx="5">
                  <c:v>Ulmus pumila</c:v>
                </c:pt>
                <c:pt idx="6">
                  <c:v>Robinia pseudoacacia</c:v>
                </c:pt>
                <c:pt idx="7">
                  <c:v>Hibiscus syriacus</c:v>
                </c:pt>
                <c:pt idx="8">
                  <c:v>Acer pseudoplatanus</c:v>
                </c:pt>
                <c:pt idx="9">
                  <c:v>Acer platanoides 'Crimson King'</c:v>
                </c:pt>
                <c:pt idx="10">
                  <c:v>Otras</c:v>
                </c:pt>
              </c:strCache>
            </c:strRef>
          </c:cat>
          <c:val>
            <c:numRef>
              <c:f>'ARBOLADO VIARIO'!$G$938:$G$948</c:f>
              <c:numCache>
                <c:formatCode>_-* #,##0.00_-;\-* #,##0.00_-;_-* "-"??_-;_-@</c:formatCode>
                <c:ptCount val="11"/>
                <c:pt idx="0">
                  <c:v>34.439834024896264</c:v>
                </c:pt>
                <c:pt idx="1">
                  <c:v>22.406639004149376</c:v>
                </c:pt>
                <c:pt idx="2">
                  <c:v>9.1286307053941904</c:v>
                </c:pt>
                <c:pt idx="3">
                  <c:v>8.2987551867219924</c:v>
                </c:pt>
                <c:pt idx="4">
                  <c:v>4.9792531120331951</c:v>
                </c:pt>
                <c:pt idx="5">
                  <c:v>4.5643153526970952</c:v>
                </c:pt>
                <c:pt idx="6">
                  <c:v>4.1493775933609962</c:v>
                </c:pt>
                <c:pt idx="7">
                  <c:v>2.0746887966804981</c:v>
                </c:pt>
                <c:pt idx="8">
                  <c:v>2.0746887966804981</c:v>
                </c:pt>
                <c:pt idx="9">
                  <c:v>1.6597510373443984</c:v>
                </c:pt>
                <c:pt idx="10">
                  <c:v>6.2240663900414939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897-5844-90D2-C4009D566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2.2 ACACIAS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E52-414E-A7EB-07A3A41AC6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E52-414E-A7EB-07A3A41AC6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E52-414E-A7EB-07A3A41AC6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E52-414E-A7EB-07A3A41AC6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E52-414E-A7EB-07A3A41AC69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E52-414E-A7EB-07A3A41AC69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FE52-414E-A7EB-07A3A41AC69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FE52-414E-A7EB-07A3A41AC69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FE52-414E-A7EB-07A3A41AC69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FE52-414E-A7EB-07A3A41AC69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FE52-414E-A7EB-07A3A41AC6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VIARIO'!$E$86:$E$96</c:f>
              <c:strCache>
                <c:ptCount val="11"/>
                <c:pt idx="0">
                  <c:v>Platanus x hybrida</c:v>
                </c:pt>
                <c:pt idx="1">
                  <c:v>Ligustrum japonicum</c:v>
                </c:pt>
                <c:pt idx="2">
                  <c:v>Robinia pseudoacacia</c:v>
                </c:pt>
                <c:pt idx="3">
                  <c:v>Acer negundo</c:v>
                </c:pt>
                <c:pt idx="4">
                  <c:v>Gleditsia triacanthos</c:v>
                </c:pt>
                <c:pt idx="5">
                  <c:v>Albizia julibrissin</c:v>
                </c:pt>
                <c:pt idx="6">
                  <c:v>Pinus pinea</c:v>
                </c:pt>
                <c:pt idx="7">
                  <c:v>Styphnolobium japonicum</c:v>
                </c:pt>
                <c:pt idx="8">
                  <c:v>Celtis australis</c:v>
                </c:pt>
                <c:pt idx="9">
                  <c:v>Acer pseudoplatanus</c:v>
                </c:pt>
                <c:pt idx="10">
                  <c:v>Otras</c:v>
                </c:pt>
              </c:strCache>
            </c:strRef>
          </c:cat>
          <c:val>
            <c:numRef>
              <c:f>'ARBOLADO VIARIO'!$G$86:$G$96</c:f>
              <c:numCache>
                <c:formatCode>_-* #,##0.00_-;\-* #,##0.00_-;_-* "-"??_-;_-@</c:formatCode>
                <c:ptCount val="11"/>
                <c:pt idx="0">
                  <c:v>15.622161671207992</c:v>
                </c:pt>
                <c:pt idx="1">
                  <c:v>12.534059945504087</c:v>
                </c:pt>
                <c:pt idx="2">
                  <c:v>11.126248864668483</c:v>
                </c:pt>
                <c:pt idx="3">
                  <c:v>11.080835603996366</c:v>
                </c:pt>
                <c:pt idx="4">
                  <c:v>10.853769300635786</c:v>
                </c:pt>
                <c:pt idx="5">
                  <c:v>6.902815622161671</c:v>
                </c:pt>
                <c:pt idx="6">
                  <c:v>5.177111716621253</c:v>
                </c:pt>
                <c:pt idx="7">
                  <c:v>4.8592188919164396</c:v>
                </c:pt>
                <c:pt idx="8">
                  <c:v>4.3596730245231612</c:v>
                </c:pt>
                <c:pt idx="9">
                  <c:v>2.8610354223433241</c:v>
                </c:pt>
                <c:pt idx="10">
                  <c:v>14.623069936421436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52-414E-A7EB-07A3A41AC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13.1 ENTREVIAS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A01-9F41-A13B-2F560DDF6B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A01-9F41-A13B-2F560DDF6B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A01-9F41-A13B-2F560DDF6B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A01-9F41-A13B-2F560DDF6B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A01-9F41-A13B-2F560DDF6B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A01-9F41-A13B-2F560DDF6BB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A01-9F41-A13B-2F560DDF6BB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A01-9F41-A13B-2F560DDF6BB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A01-9F41-A13B-2F560DDF6BB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A01-9F41-A13B-2F560DDF6BB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A01-9F41-A13B-2F560DDF6BB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VIARIO'!$E$950:$E$960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Styphnolobium japonicum</c:v>
                </c:pt>
                <c:pt idx="3">
                  <c:v>Pinus pinea</c:v>
                </c:pt>
                <c:pt idx="4">
                  <c:v>Celtis australis</c:v>
                </c:pt>
                <c:pt idx="5">
                  <c:v>Robinia pseudoacacia</c:v>
                </c:pt>
                <c:pt idx="6">
                  <c:v>Acer campestre</c:v>
                </c:pt>
                <c:pt idx="7">
                  <c:v>Ligustrum japonicum</c:v>
                </c:pt>
                <c:pt idx="8">
                  <c:v>Celtis occidentalis</c:v>
                </c:pt>
                <c:pt idx="9">
                  <c:v>Gleditsia triacanthos</c:v>
                </c:pt>
                <c:pt idx="10">
                  <c:v>Otras</c:v>
                </c:pt>
              </c:strCache>
            </c:strRef>
          </c:cat>
          <c:val>
            <c:numRef>
              <c:f>'ARBOLADO VIARIO'!$G$950:$G$960</c:f>
              <c:numCache>
                <c:formatCode>_-* #,##0.00_-;\-* #,##0.00_-;_-* "-"??_-;_-@</c:formatCode>
                <c:ptCount val="11"/>
                <c:pt idx="0">
                  <c:v>32.782369146005507</c:v>
                </c:pt>
                <c:pt idx="1">
                  <c:v>25.922865013774103</c:v>
                </c:pt>
                <c:pt idx="2">
                  <c:v>8.567493112947659</c:v>
                </c:pt>
                <c:pt idx="3">
                  <c:v>6.1432506887052343</c:v>
                </c:pt>
                <c:pt idx="4">
                  <c:v>5.8126721763085403</c:v>
                </c:pt>
                <c:pt idx="5">
                  <c:v>5.6749311294765841</c:v>
                </c:pt>
                <c:pt idx="6">
                  <c:v>3.9118457300275482</c:v>
                </c:pt>
                <c:pt idx="7">
                  <c:v>3.0303030303030303</c:v>
                </c:pt>
                <c:pt idx="8">
                  <c:v>1.5151515151515151</c:v>
                </c:pt>
                <c:pt idx="9">
                  <c:v>1.1570247933884297</c:v>
                </c:pt>
                <c:pt idx="10">
                  <c:v>5.4820936639118454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A01-9F41-A13B-2F560DDF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13.2 SAN DIEGO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5A25-1F44-9379-3D41291658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A25-1F44-9379-3D41291658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5A25-1F44-9379-3D41291658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5A25-1F44-9379-3D41291658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5A25-1F44-9379-3D41291658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5A25-1F44-9379-3D412916583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5A25-1F44-9379-3D4129165835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5A25-1F44-9379-3D4129165835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5A25-1F44-9379-3D4129165835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5A25-1F44-9379-3D4129165835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5A25-1F44-9379-3D412916583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VIARIO'!$E$962:$E$972</c:f>
              <c:strCache>
                <c:ptCount val="11"/>
                <c:pt idx="0">
                  <c:v>Robinia pseudoacacia 'Umbraculifera'</c:v>
                </c:pt>
                <c:pt idx="1">
                  <c:v>Ligustrum japonicum</c:v>
                </c:pt>
                <c:pt idx="2">
                  <c:v>Styphnolobium japonicum</c:v>
                </c:pt>
                <c:pt idx="3">
                  <c:v>Robinia pseudoacacia</c:v>
                </c:pt>
                <c:pt idx="4">
                  <c:v>Ligustrum japonicum 'Variegata'</c:v>
                </c:pt>
                <c:pt idx="5">
                  <c:v>Cercis siliquastrum</c:v>
                </c:pt>
                <c:pt idx="6">
                  <c:v>Prunus cesarifera var. pisardii</c:v>
                </c:pt>
                <c:pt idx="7">
                  <c:v>Platanus x hybrida</c:v>
                </c:pt>
                <c:pt idx="8">
                  <c:v>Acer negundo</c:v>
                </c:pt>
                <c:pt idx="9">
                  <c:v>Catalpa bignonioides</c:v>
                </c:pt>
                <c:pt idx="10">
                  <c:v>Otras</c:v>
                </c:pt>
              </c:strCache>
            </c:strRef>
          </c:cat>
          <c:val>
            <c:numRef>
              <c:f>'ARBOLADO VIARIO'!$G$962:$G$972</c:f>
              <c:numCache>
                <c:formatCode>_-* #,##0.00_-;\-* #,##0.00_-;_-* "-"??_-;_-@</c:formatCode>
                <c:ptCount val="11"/>
                <c:pt idx="0">
                  <c:v>21.355236139630389</c:v>
                </c:pt>
                <c:pt idx="1">
                  <c:v>15.400410677618069</c:v>
                </c:pt>
                <c:pt idx="2">
                  <c:v>12.936344969199178</c:v>
                </c:pt>
                <c:pt idx="3">
                  <c:v>10.951403148528405</c:v>
                </c:pt>
                <c:pt idx="4">
                  <c:v>8.6242299794661186</c:v>
                </c:pt>
                <c:pt idx="5">
                  <c:v>6.7761806981519506</c:v>
                </c:pt>
                <c:pt idx="6">
                  <c:v>4.6543463381245722</c:v>
                </c:pt>
                <c:pt idx="7">
                  <c:v>3.353867214236824</c:v>
                </c:pt>
                <c:pt idx="8">
                  <c:v>2.6694045174537986</c:v>
                </c:pt>
                <c:pt idx="9">
                  <c:v>2.4640657084188913</c:v>
                </c:pt>
                <c:pt idx="10">
                  <c:v>10.8145106091718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25-1F44-9379-3D412916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13.3 PALOMERAS BAJAS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781-E041-BBBC-09815B9F1F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781-E041-BBBC-09815B9F1F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781-E041-BBBC-09815B9F1F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781-E041-BBBC-09815B9F1F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781-E041-BBBC-09815B9F1F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781-E041-BBBC-09815B9F1F1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781-E041-BBBC-09815B9F1F1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781-E041-BBBC-09815B9F1F1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781-E041-BBBC-09815B9F1F1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781-E041-BBBC-09815B9F1F1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781-E041-BBBC-09815B9F1F1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VIARIO'!$E$974:$E$984</c:f>
              <c:strCache>
                <c:ptCount val="11"/>
                <c:pt idx="0">
                  <c:v>Platanus x hybrida</c:v>
                </c:pt>
                <c:pt idx="1">
                  <c:v>Robinia pseudoacacia</c:v>
                </c:pt>
                <c:pt idx="2">
                  <c:v>Styphnolobium japonicum</c:v>
                </c:pt>
                <c:pt idx="3">
                  <c:v>Ligustrum japonicum</c:v>
                </c:pt>
                <c:pt idx="4">
                  <c:v>Gleditsia triacanthos</c:v>
                </c:pt>
                <c:pt idx="5">
                  <c:v>Morus nigra</c:v>
                </c:pt>
                <c:pt idx="6">
                  <c:v>Robinia pseudoacacia 'Umbraculifera'</c:v>
                </c:pt>
                <c:pt idx="7">
                  <c:v>Acer negundo</c:v>
                </c:pt>
                <c:pt idx="8">
                  <c:v>Ulmus pumila</c:v>
                </c:pt>
                <c:pt idx="9">
                  <c:v>Ligustrum japonicum 'Variegata'</c:v>
                </c:pt>
                <c:pt idx="10">
                  <c:v>Otras</c:v>
                </c:pt>
              </c:strCache>
            </c:strRef>
          </c:cat>
          <c:val>
            <c:numRef>
              <c:f>'ARBOLADO VIARIO'!$G$974:$G$984</c:f>
              <c:numCache>
                <c:formatCode>_-* #,##0.00_-;\-* #,##0.00_-;_-* "-"??_-;_-@</c:formatCode>
                <c:ptCount val="11"/>
                <c:pt idx="0">
                  <c:v>34.998927728929871</c:v>
                </c:pt>
                <c:pt idx="1">
                  <c:v>27.5788119236543</c:v>
                </c:pt>
                <c:pt idx="2">
                  <c:v>12.180999356637358</c:v>
                </c:pt>
                <c:pt idx="3">
                  <c:v>11.47330045035385</c:v>
                </c:pt>
                <c:pt idx="4">
                  <c:v>1.9086425048252198</c:v>
                </c:pt>
                <c:pt idx="5">
                  <c:v>1.7370791336049753</c:v>
                </c:pt>
                <c:pt idx="6">
                  <c:v>1.5226249195796697</c:v>
                </c:pt>
                <c:pt idx="7">
                  <c:v>1.3510615483594253</c:v>
                </c:pt>
                <c:pt idx="8">
                  <c:v>0.96504396311387519</c:v>
                </c:pt>
                <c:pt idx="9">
                  <c:v>0.77203517049110015</c:v>
                </c:pt>
                <c:pt idx="10">
                  <c:v>5.511473300450354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81-E041-BBBC-09815B9F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13.4 PALOMERAS SURESTE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461-E34D-A817-7C7E56B194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461-E34D-A817-7C7E56B194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461-E34D-A817-7C7E56B194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461-E34D-A817-7C7E56B194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461-E34D-A817-7C7E56B194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461-E34D-A817-7C7E56B1942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461-E34D-A817-7C7E56B19424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461-E34D-A817-7C7E56B19424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461-E34D-A817-7C7E56B19424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461-E34D-A817-7C7E56B1942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461-E34D-A817-7C7E56B1942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VIARIO'!$E$986:$E$996</c:f>
              <c:strCache>
                <c:ptCount val="11"/>
                <c:pt idx="0">
                  <c:v>Acer negundo</c:v>
                </c:pt>
                <c:pt idx="1">
                  <c:v>Platanus x hybrida</c:v>
                </c:pt>
                <c:pt idx="2">
                  <c:v>Styphnolobium japonicum</c:v>
                </c:pt>
                <c:pt idx="3">
                  <c:v>Catalpa bignonioides</c:v>
                </c:pt>
                <c:pt idx="4">
                  <c:v>Robinia pseudoacacia</c:v>
                </c:pt>
                <c:pt idx="5">
                  <c:v>Acer pseudoplatanus</c:v>
                </c:pt>
                <c:pt idx="6">
                  <c:v>Ligustrum japonicum</c:v>
                </c:pt>
                <c:pt idx="7">
                  <c:v>Prunus cesarifera var. pisardii</c:v>
                </c:pt>
                <c:pt idx="8">
                  <c:v>Morus alba</c:v>
                </c:pt>
                <c:pt idx="9">
                  <c:v>Acer platanoides</c:v>
                </c:pt>
                <c:pt idx="10">
                  <c:v>Otras</c:v>
                </c:pt>
              </c:strCache>
            </c:strRef>
          </c:cat>
          <c:val>
            <c:numRef>
              <c:f>'ARBOLADO VIARIO'!$G$986:$G$996</c:f>
              <c:numCache>
                <c:formatCode>_-* #,##0.00_-;\-* #,##0.00_-;_-* "-"??_-;_-@</c:formatCode>
                <c:ptCount val="11"/>
                <c:pt idx="0">
                  <c:v>23.365008384572388</c:v>
                </c:pt>
                <c:pt idx="1">
                  <c:v>19.480156512017889</c:v>
                </c:pt>
                <c:pt idx="2">
                  <c:v>13.806595863610957</c:v>
                </c:pt>
                <c:pt idx="3">
                  <c:v>10.844046953605366</c:v>
                </c:pt>
                <c:pt idx="4">
                  <c:v>10.257126886528788</c:v>
                </c:pt>
                <c:pt idx="5">
                  <c:v>4.5556176634991612</c:v>
                </c:pt>
                <c:pt idx="6">
                  <c:v>3.3258803801006147</c:v>
                </c:pt>
                <c:pt idx="7">
                  <c:v>1.5371716042481833</c:v>
                </c:pt>
                <c:pt idx="8">
                  <c:v>1.4812744550027948</c:v>
                </c:pt>
                <c:pt idx="9">
                  <c:v>1.3974287311347122</c:v>
                </c:pt>
                <c:pt idx="10">
                  <c:v>9.9496925656791504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61-E34D-A817-7C7E56B1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13.5 PORTAZGO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750-8A44-8065-83EEC2AE74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750-8A44-8065-83EEC2AE74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750-8A44-8065-83EEC2AE74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750-8A44-8065-83EEC2AE74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750-8A44-8065-83EEC2AE74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750-8A44-8065-83EEC2AE74AF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750-8A44-8065-83EEC2AE74AF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750-8A44-8065-83EEC2AE74AF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750-8A44-8065-83EEC2AE74AF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750-8A44-8065-83EEC2AE74A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750-8A44-8065-83EEC2AE74A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VIARIO'!$E$998:$E$1008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Ligustrum japonicum</c:v>
                </c:pt>
                <c:pt idx="3">
                  <c:v>Acer negundo</c:v>
                </c:pt>
                <c:pt idx="4">
                  <c:v>Robinia pseudoacacia</c:v>
                </c:pt>
                <c:pt idx="5">
                  <c:v>Gleditsia triacanthos</c:v>
                </c:pt>
                <c:pt idx="6">
                  <c:v>Fraxinus excelsior</c:v>
                </c:pt>
                <c:pt idx="7">
                  <c:v>Melia azedarach</c:v>
                </c:pt>
                <c:pt idx="8">
                  <c:v>Ulmus pumila</c:v>
                </c:pt>
                <c:pt idx="9">
                  <c:v>Acer pseudoplatanus</c:v>
                </c:pt>
                <c:pt idx="10">
                  <c:v>Otras</c:v>
                </c:pt>
              </c:strCache>
            </c:strRef>
          </c:cat>
          <c:val>
            <c:numRef>
              <c:f>'ARBOLADO VIARIO'!$G$998:$G$1008</c:f>
              <c:numCache>
                <c:formatCode>_-* #,##0.00_-;\-* #,##0.00_-;_-* "-"??_-;_-@</c:formatCode>
                <c:ptCount val="11"/>
                <c:pt idx="0">
                  <c:v>31.465136804942631</c:v>
                </c:pt>
                <c:pt idx="1">
                  <c:v>19.72639011473963</c:v>
                </c:pt>
                <c:pt idx="2">
                  <c:v>13.415710503089144</c:v>
                </c:pt>
                <c:pt idx="3">
                  <c:v>5.7811120917917034</c:v>
                </c:pt>
                <c:pt idx="4">
                  <c:v>4.7661076787290382</c:v>
                </c:pt>
                <c:pt idx="5">
                  <c:v>3.1332744924977933</c:v>
                </c:pt>
                <c:pt idx="6">
                  <c:v>3.1332744924977933</c:v>
                </c:pt>
                <c:pt idx="7">
                  <c:v>2.5595763459841128</c:v>
                </c:pt>
                <c:pt idx="8">
                  <c:v>2.1182700794351281</c:v>
                </c:pt>
                <c:pt idx="9">
                  <c:v>1.6328331862312444</c:v>
                </c:pt>
                <c:pt idx="10">
                  <c:v>12.268314210061783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50-8A44-8065-83EEC2AE7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-------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40565189767945675"/>
          <c:y val="0.172571267133275"/>
          <c:w val="0.42939059700870724"/>
          <c:h val="0.7514335447652377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F59-3449-84C2-B2F1FD8E51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F59-3449-84C2-B2F1FD8E51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F59-3449-84C2-B2F1FD8E51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F59-3449-84C2-B2F1FD8E510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F59-3449-84C2-B2F1FD8E510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F59-3449-84C2-B2F1FD8E510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F59-3449-84C2-B2F1FD8E510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F59-3449-84C2-B2F1FD8E510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F59-3449-84C2-B2F1FD8E510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F59-3449-84C2-B2F1FD8E510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F59-3449-84C2-B2F1FD8E510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VIARIO'!$E$1010:$E$1020</c:f>
              <c:strCache>
                <c:ptCount val="11"/>
                <c:pt idx="0">
                  <c:v>Acer pseudoplatanus</c:v>
                </c:pt>
                <c:pt idx="1">
                  <c:v>Ligustrum japonicum</c:v>
                </c:pt>
                <c:pt idx="2">
                  <c:v>Acer negundo</c:v>
                </c:pt>
                <c:pt idx="3">
                  <c:v>Catalpa bignonioides</c:v>
                </c:pt>
                <c:pt idx="4">
                  <c:v>Robinia pseudoacacia</c:v>
                </c:pt>
                <c:pt idx="5">
                  <c:v>Styphnolobium japonicum</c:v>
                </c:pt>
                <c:pt idx="6">
                  <c:v>Pyrus calleryana</c:v>
                </c:pt>
                <c:pt idx="7">
                  <c:v>Acer platanoides</c:v>
                </c:pt>
                <c:pt idx="8">
                  <c:v>Morus alba</c:v>
                </c:pt>
                <c:pt idx="9">
                  <c:v>Platanus x hybrida</c:v>
                </c:pt>
                <c:pt idx="10">
                  <c:v>Otras</c:v>
                </c:pt>
              </c:strCache>
            </c:strRef>
          </c:cat>
          <c:val>
            <c:numRef>
              <c:f>'ARBOLADO VIARIO'!$G$1010:$G$1020</c:f>
              <c:numCache>
                <c:formatCode>_-* #,##0.00_-;\-* #,##0.00_-;_-* "-"??_-;_-@</c:formatCode>
                <c:ptCount val="11"/>
                <c:pt idx="0">
                  <c:v>16.678297278436848</c:v>
                </c:pt>
                <c:pt idx="1">
                  <c:v>11.723656664340544</c:v>
                </c:pt>
                <c:pt idx="2">
                  <c:v>11.584089323098395</c:v>
                </c:pt>
                <c:pt idx="3">
                  <c:v>9.6999302163293795</c:v>
                </c:pt>
                <c:pt idx="4">
                  <c:v>6.8387997208653175</c:v>
                </c:pt>
                <c:pt idx="5">
                  <c:v>6.0013956734124214</c:v>
                </c:pt>
                <c:pt idx="6">
                  <c:v>5.2337752965805997</c:v>
                </c:pt>
                <c:pt idx="7">
                  <c:v>4.9546406140963013</c:v>
                </c:pt>
                <c:pt idx="8">
                  <c:v>4.4661549197487789</c:v>
                </c:pt>
                <c:pt idx="9">
                  <c:v>4.3265875785066292</c:v>
                </c:pt>
                <c:pt idx="10">
                  <c:v>18.492672714584788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59-3449-84C2-B2F1FD8E5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8.2998718042189154E-2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14.1 PAVONES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23A-B046-A313-81C11E5B54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23A-B046-A313-81C11E5B54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23A-B046-A313-81C11E5B54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23A-B046-A313-81C11E5B54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23A-B046-A313-81C11E5B54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23A-B046-A313-81C11E5B548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23A-B046-A313-81C11E5B548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23A-B046-A313-81C11E5B548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23A-B046-A313-81C11E5B548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23A-B046-A313-81C11E5B548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23A-B046-A313-81C11E5B548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VIARIO'!$E$1022:$E$1032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Acer negundo</c:v>
                </c:pt>
                <c:pt idx="4">
                  <c:v>Celtis occidentalis</c:v>
                </c:pt>
                <c:pt idx="5">
                  <c:v>Ligustrum japonicum</c:v>
                </c:pt>
                <c:pt idx="6">
                  <c:v>Acer pseudoplatanus</c:v>
                </c:pt>
                <c:pt idx="7">
                  <c:v>Acer campestre</c:v>
                </c:pt>
                <c:pt idx="8">
                  <c:v>Carpinus betulus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VIARIO'!$G$1022:$G$1032</c:f>
              <c:numCache>
                <c:formatCode>_-* #,##0.00_-;\-* #,##0.00_-;_-* "-"??_-;_-@</c:formatCode>
                <c:ptCount val="11"/>
                <c:pt idx="0">
                  <c:v>32.262474367737525</c:v>
                </c:pt>
                <c:pt idx="1">
                  <c:v>22.761449077238552</c:v>
                </c:pt>
                <c:pt idx="2">
                  <c:v>10.663021189336979</c:v>
                </c:pt>
                <c:pt idx="3">
                  <c:v>8.8858509911141486</c:v>
                </c:pt>
                <c:pt idx="4">
                  <c:v>8.5440874914559117</c:v>
                </c:pt>
                <c:pt idx="5">
                  <c:v>4.7163362952836634</c:v>
                </c:pt>
                <c:pt idx="6">
                  <c:v>1.7088174982911826</c:v>
                </c:pt>
                <c:pt idx="7">
                  <c:v>1.6404647983595353</c:v>
                </c:pt>
                <c:pt idx="8">
                  <c:v>1.6404647983595353</c:v>
                </c:pt>
                <c:pt idx="9">
                  <c:v>1.4354066985645932</c:v>
                </c:pt>
                <c:pt idx="10">
                  <c:v>5.741626794258373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3A-B046-A313-81C11E5B5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14.2 HORCAJO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F59-6E49-B700-2CBD7C2BB4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F59-6E49-B700-2CBD7C2BB4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F59-6E49-B700-2CBD7C2BB4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F59-6E49-B700-2CBD7C2BB4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F59-6E49-B700-2CBD7C2BB4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F59-6E49-B700-2CBD7C2BB47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CF59-6E49-B700-2CBD7C2BB47D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CF59-6E49-B700-2CBD7C2BB47D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CF59-6E49-B700-2CBD7C2BB47D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CF59-6E49-B700-2CBD7C2BB47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CF59-6E49-B700-2CBD7C2BB47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VIARIO'!$E$1034:$E$1044</c:f>
              <c:strCache>
                <c:ptCount val="11"/>
                <c:pt idx="0">
                  <c:v>Acer negundo</c:v>
                </c:pt>
                <c:pt idx="1">
                  <c:v>Fraxinus americana</c:v>
                </c:pt>
                <c:pt idx="2">
                  <c:v>Ulmus pumila</c:v>
                </c:pt>
                <c:pt idx="3">
                  <c:v>Acer pseudoplatanus</c:v>
                </c:pt>
                <c:pt idx="4">
                  <c:v>Styphnolobium japonicum</c:v>
                </c:pt>
                <c:pt idx="5">
                  <c:v>Cercis siliquastrum</c:v>
                </c:pt>
                <c:pt idx="6">
                  <c:v>Acer platanoides</c:v>
                </c:pt>
                <c:pt idx="7">
                  <c:v>Ligustrum japonicum</c:v>
                </c:pt>
                <c:pt idx="8">
                  <c:v>Melia azedarach</c:v>
                </c:pt>
                <c:pt idx="9">
                  <c:v>Celtis australis</c:v>
                </c:pt>
                <c:pt idx="10">
                  <c:v>Otras</c:v>
                </c:pt>
              </c:strCache>
            </c:strRef>
          </c:cat>
          <c:val>
            <c:numRef>
              <c:f>'ARBOLADO VIARIO'!$G$1034:$G$1044</c:f>
              <c:numCache>
                <c:formatCode>_-* #,##0.00_-;\-* #,##0.00_-;_-* "-"??_-;_-@</c:formatCode>
                <c:ptCount val="11"/>
                <c:pt idx="0">
                  <c:v>21.406411582213028</c:v>
                </c:pt>
                <c:pt idx="1">
                  <c:v>15.822130299896587</c:v>
                </c:pt>
                <c:pt idx="2">
                  <c:v>12.5129265770424</c:v>
                </c:pt>
                <c:pt idx="3">
                  <c:v>10.548086866597725</c:v>
                </c:pt>
                <c:pt idx="4">
                  <c:v>7.1354705274043431</c:v>
                </c:pt>
                <c:pt idx="5">
                  <c:v>6.5149948293691828</c:v>
                </c:pt>
                <c:pt idx="6">
                  <c:v>5.9979317476732161</c:v>
                </c:pt>
                <c:pt idx="7">
                  <c:v>4.6535677352637022</c:v>
                </c:pt>
                <c:pt idx="8">
                  <c:v>3.8262668045501553</c:v>
                </c:pt>
                <c:pt idx="9">
                  <c:v>3.1023784901758016</c:v>
                </c:pt>
                <c:pt idx="10">
                  <c:v>8.4798345398138579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59-6E49-B700-2CBD7C2BB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659462489063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14.3 MARROQUINA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6F3D-EB42-BA3C-801026F4C4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F3D-EB42-BA3C-801026F4C4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F3D-EB42-BA3C-801026F4C4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F3D-EB42-BA3C-801026F4C42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6F3D-EB42-BA3C-801026F4C4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6F3D-EB42-BA3C-801026F4C42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6F3D-EB42-BA3C-801026F4C42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6F3D-EB42-BA3C-801026F4C42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6F3D-EB42-BA3C-801026F4C42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6F3D-EB42-BA3C-801026F4C42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6F3D-EB42-BA3C-801026F4C42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VIARIO'!$E$1046:$E$1056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Acer pseudoplatanus</c:v>
                </c:pt>
                <c:pt idx="3">
                  <c:v>Acer negundo</c:v>
                </c:pt>
                <c:pt idx="4">
                  <c:v>Celtis australis</c:v>
                </c:pt>
                <c:pt idx="5">
                  <c:v>Aesculus hippocastanum</c:v>
                </c:pt>
                <c:pt idx="6">
                  <c:v>Fraxinus angustifolia</c:v>
                </c:pt>
                <c:pt idx="7">
                  <c:v>Acer platanoides</c:v>
                </c:pt>
                <c:pt idx="8">
                  <c:v>Celtis occidentalis</c:v>
                </c:pt>
                <c:pt idx="9">
                  <c:v>Robinia pseudoacacia</c:v>
                </c:pt>
                <c:pt idx="10">
                  <c:v>Otras</c:v>
                </c:pt>
              </c:strCache>
            </c:strRef>
          </c:cat>
          <c:val>
            <c:numRef>
              <c:f>'ARBOLADO VIARIO'!$G$1046:$G$1056</c:f>
              <c:numCache>
                <c:formatCode>_-* #,##0.00_-;\-* #,##0.00_-;_-* "-"??_-;_-@</c:formatCode>
                <c:ptCount val="11"/>
                <c:pt idx="0">
                  <c:v>30.765115034777956</c:v>
                </c:pt>
                <c:pt idx="1">
                  <c:v>16.907437132156232</c:v>
                </c:pt>
                <c:pt idx="2">
                  <c:v>16.586409844836812</c:v>
                </c:pt>
                <c:pt idx="3">
                  <c:v>15.944355270197967</c:v>
                </c:pt>
                <c:pt idx="4">
                  <c:v>4.9759229534510432</c:v>
                </c:pt>
                <c:pt idx="5">
                  <c:v>2.6752273943285179</c:v>
                </c:pt>
                <c:pt idx="6">
                  <c:v>2.5147137506688066</c:v>
                </c:pt>
                <c:pt idx="7">
                  <c:v>2.086677367576244</c:v>
                </c:pt>
                <c:pt idx="8">
                  <c:v>1.2841091492776886</c:v>
                </c:pt>
                <c:pt idx="9">
                  <c:v>1.0165864098448367</c:v>
                </c:pt>
                <c:pt idx="10">
                  <c:v>5.2434456928838955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3D-EB42-BA3C-801026F4C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14.4 MEDIA LEGUA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3D6-7049-91A8-766B62B53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3D6-7049-91A8-766B62B53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3D6-7049-91A8-766B62B53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3D6-7049-91A8-766B62B53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3D6-7049-91A8-766B62B53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3D6-7049-91A8-766B62B53940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3D6-7049-91A8-766B62B53940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3D6-7049-91A8-766B62B53940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3D6-7049-91A8-766B62B5394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3D6-7049-91A8-766B62B53940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3D6-7049-91A8-766B62B539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VIARIO'!$E$1058:$E$1068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Pinus nigra</c:v>
                </c:pt>
                <c:pt idx="4">
                  <c:v>Ligustrum japonicum</c:v>
                </c:pt>
                <c:pt idx="5">
                  <c:v>Acer campestre</c:v>
                </c:pt>
                <c:pt idx="6">
                  <c:v>Celtis occidentalis</c:v>
                </c:pt>
                <c:pt idx="7">
                  <c:v>Catalpa bignonioides</c:v>
                </c:pt>
                <c:pt idx="8">
                  <c:v>Acer negundo</c:v>
                </c:pt>
                <c:pt idx="9">
                  <c:v>Pinus pinea</c:v>
                </c:pt>
                <c:pt idx="10">
                  <c:v>Otras</c:v>
                </c:pt>
              </c:strCache>
            </c:strRef>
          </c:cat>
          <c:val>
            <c:numRef>
              <c:f>'ARBOLADO VIARIO'!$G$1058:$G$1068</c:f>
              <c:numCache>
                <c:formatCode>_-* #,##0.00_-;\-* #,##0.00_-;_-* "-"??_-;_-@</c:formatCode>
                <c:ptCount val="11"/>
                <c:pt idx="0">
                  <c:v>38.196915776986948</c:v>
                </c:pt>
                <c:pt idx="1">
                  <c:v>28.469750889679716</c:v>
                </c:pt>
                <c:pt idx="2">
                  <c:v>18.979833926453143</c:v>
                </c:pt>
                <c:pt idx="3">
                  <c:v>3.4400948991696323</c:v>
                </c:pt>
                <c:pt idx="4">
                  <c:v>2.4911032028469751</c:v>
                </c:pt>
                <c:pt idx="5">
                  <c:v>2.0166073546856467</c:v>
                </c:pt>
                <c:pt idx="6">
                  <c:v>1.8979833926453145</c:v>
                </c:pt>
                <c:pt idx="7">
                  <c:v>1.5421115065243178</c:v>
                </c:pt>
                <c:pt idx="8">
                  <c:v>0.94899169632265723</c:v>
                </c:pt>
                <c:pt idx="9">
                  <c:v>0.59311981020166071</c:v>
                </c:pt>
                <c:pt idx="10">
                  <c:v>1.4234875444839858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D6-7049-91A8-766B62B53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659462489063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2.3 CHOPERA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307-2344-AB5D-D1BE57F5EB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307-2344-AB5D-D1BE57F5EB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307-2344-AB5D-D1BE57F5EB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307-2344-AB5D-D1BE57F5EB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307-2344-AB5D-D1BE57F5EB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307-2344-AB5D-D1BE57F5EBA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307-2344-AB5D-D1BE57F5EBAB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307-2344-AB5D-D1BE57F5EBAB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307-2344-AB5D-D1BE57F5EBAB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307-2344-AB5D-D1BE57F5EBA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307-2344-AB5D-D1BE57F5EBA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VIARIO'!$E$98:$E$108</c:f>
              <c:strCache>
                <c:ptCount val="11"/>
                <c:pt idx="0">
                  <c:v>Styphnolobium japonicum</c:v>
                </c:pt>
                <c:pt idx="1">
                  <c:v>Ulmus pumila</c:v>
                </c:pt>
                <c:pt idx="2">
                  <c:v>Celtis australis</c:v>
                </c:pt>
                <c:pt idx="3">
                  <c:v>Ligustrum japonicum</c:v>
                </c:pt>
                <c:pt idx="4">
                  <c:v>Platanus x hybrida</c:v>
                </c:pt>
                <c:pt idx="5">
                  <c:v>Celtis occidentalis</c:v>
                </c:pt>
                <c:pt idx="6">
                  <c:v>Ailanthus altissima</c:v>
                </c:pt>
                <c:pt idx="7">
                  <c:v>Aesculus hippocastanum</c:v>
                </c:pt>
                <c:pt idx="8">
                  <c:v>Robinia pseudoacacia</c:v>
                </c:pt>
                <c:pt idx="9">
                  <c:v>Ulmus campestris</c:v>
                </c:pt>
                <c:pt idx="10">
                  <c:v>Otras</c:v>
                </c:pt>
              </c:strCache>
            </c:strRef>
          </c:cat>
          <c:val>
            <c:numRef>
              <c:f>'ARBOLADO VIARIO'!$G$98:$G$108</c:f>
              <c:numCache>
                <c:formatCode>_-* #,##0.00_-;\-* #,##0.00_-;_-* "-"??_-;_-@</c:formatCode>
                <c:ptCount val="11"/>
                <c:pt idx="0">
                  <c:v>26.405451448040886</c:v>
                </c:pt>
                <c:pt idx="1">
                  <c:v>26.06473594548552</c:v>
                </c:pt>
                <c:pt idx="2">
                  <c:v>20.954003407155025</c:v>
                </c:pt>
                <c:pt idx="3">
                  <c:v>8.8586030664395228</c:v>
                </c:pt>
                <c:pt idx="4">
                  <c:v>8.5178875638841571</c:v>
                </c:pt>
                <c:pt idx="5">
                  <c:v>3.4071550255536627</c:v>
                </c:pt>
                <c:pt idx="6">
                  <c:v>3.0664395229982966</c:v>
                </c:pt>
                <c:pt idx="7">
                  <c:v>0.85178875638841567</c:v>
                </c:pt>
                <c:pt idx="8">
                  <c:v>0.68143100511073251</c:v>
                </c:pt>
                <c:pt idx="9">
                  <c:v>0.51107325383304936</c:v>
                </c:pt>
                <c:pt idx="10">
                  <c:v>0.68143100511073251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07-2344-AB5D-D1BE57F5E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14.5 FONTARRON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637C-114B-BC14-EDB553EB51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37C-114B-BC14-EDB553EB51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37C-114B-BC14-EDB553EB51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37C-114B-BC14-EDB553EB51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637C-114B-BC14-EDB553EB51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637C-114B-BC14-EDB553EB516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637C-114B-BC14-EDB553EB5169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637C-114B-BC14-EDB553EB5169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637C-114B-BC14-EDB553EB5169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637C-114B-BC14-EDB553EB5169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637C-114B-BC14-EDB553EB516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VIARIO'!$E$1070:$E$1080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Pinus pinea</c:v>
                </c:pt>
                <c:pt idx="4">
                  <c:v>Ailanthus altissima</c:v>
                </c:pt>
                <c:pt idx="5">
                  <c:v>Acer negundo</c:v>
                </c:pt>
                <c:pt idx="6">
                  <c:v>Acer campestre</c:v>
                </c:pt>
                <c:pt idx="7">
                  <c:v>Cercis siliquastrum</c:v>
                </c:pt>
                <c:pt idx="8">
                  <c:v>Robinia pseudoacacia</c:v>
                </c:pt>
                <c:pt idx="9">
                  <c:v>Ulmus minor</c:v>
                </c:pt>
                <c:pt idx="10">
                  <c:v>Otras</c:v>
                </c:pt>
              </c:strCache>
            </c:strRef>
          </c:cat>
          <c:val>
            <c:numRef>
              <c:f>'ARBOLADO VIARIO'!$G$1070:$G$1080</c:f>
              <c:numCache>
                <c:formatCode>_-* #,##0.00_-;\-* #,##0.00_-;_-* "-"??_-;_-@</c:formatCode>
                <c:ptCount val="11"/>
                <c:pt idx="0">
                  <c:v>57.311827956989248</c:v>
                </c:pt>
                <c:pt idx="1">
                  <c:v>17.204301075268816</c:v>
                </c:pt>
                <c:pt idx="2">
                  <c:v>12.043010752688172</c:v>
                </c:pt>
                <c:pt idx="3">
                  <c:v>9.0322580645161299</c:v>
                </c:pt>
                <c:pt idx="4">
                  <c:v>0.64516129032258063</c:v>
                </c:pt>
                <c:pt idx="5">
                  <c:v>0.5376344086021505</c:v>
                </c:pt>
                <c:pt idx="6">
                  <c:v>0.5376344086021505</c:v>
                </c:pt>
                <c:pt idx="7">
                  <c:v>0.5376344086021505</c:v>
                </c:pt>
                <c:pt idx="8">
                  <c:v>0.43010752688172044</c:v>
                </c:pt>
                <c:pt idx="9">
                  <c:v>0.43010752688172044</c:v>
                </c:pt>
                <c:pt idx="10">
                  <c:v>1.2903225806451613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7C-114B-BC14-EDB553EB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14.6 VINATEROS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D87-3C4E-950E-6983CE26F6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D87-3C4E-950E-6983CE26F6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D87-3C4E-950E-6983CE26F6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D87-3C4E-950E-6983CE26F6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BD87-3C4E-950E-6983CE26F6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BD87-3C4E-950E-6983CE26F67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BD87-3C4E-950E-6983CE26F67E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BD87-3C4E-950E-6983CE26F67E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BD87-3C4E-950E-6983CE26F67E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BD87-3C4E-950E-6983CE26F67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BD87-3C4E-950E-6983CE26F67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VIARIO'!$E$1082:$E$1092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Acer pseudoplatanus</c:v>
                </c:pt>
                <c:pt idx="4">
                  <c:v>Robinia pseudoacacia</c:v>
                </c:pt>
                <c:pt idx="5">
                  <c:v>Koelreuteria paniculata</c:v>
                </c:pt>
                <c:pt idx="6">
                  <c:v>Styphnolobium japonicum</c:v>
                </c:pt>
                <c:pt idx="7">
                  <c:v>Acer negundo</c:v>
                </c:pt>
                <c:pt idx="8">
                  <c:v>Acer pseudoplatanus 'Atropurpureum'</c:v>
                </c:pt>
                <c:pt idx="9">
                  <c:v>Cupressus sempervirens</c:v>
                </c:pt>
                <c:pt idx="10">
                  <c:v>Otras</c:v>
                </c:pt>
              </c:strCache>
            </c:strRef>
          </c:cat>
          <c:val>
            <c:numRef>
              <c:f>'ARBOLADO VIARIO'!$G$1082:$G$1092</c:f>
              <c:numCache>
                <c:formatCode>_-* #,##0.00_-;\-* #,##0.00_-;_-* "-"??_-;_-@</c:formatCode>
                <c:ptCount val="11"/>
                <c:pt idx="0">
                  <c:v>41.890315052508754</c:v>
                </c:pt>
                <c:pt idx="1">
                  <c:v>36.522753792298715</c:v>
                </c:pt>
                <c:pt idx="2">
                  <c:v>5.9509918319719954</c:v>
                </c:pt>
                <c:pt idx="3">
                  <c:v>5.0175029171528589</c:v>
                </c:pt>
                <c:pt idx="4">
                  <c:v>3.1505250875145858</c:v>
                </c:pt>
                <c:pt idx="5">
                  <c:v>1.6336056009334889</c:v>
                </c:pt>
                <c:pt idx="6">
                  <c:v>1.2835472578763127</c:v>
                </c:pt>
                <c:pt idx="7">
                  <c:v>1.0501750291715286</c:v>
                </c:pt>
                <c:pt idx="8">
                  <c:v>0.7001166861143524</c:v>
                </c:pt>
                <c:pt idx="9">
                  <c:v>0.3500583430571762</c:v>
                </c:pt>
                <c:pt idx="10">
                  <c:v>2.4504084014002334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7-3C4E-950E-6983CE26F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15.1 VENTAS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4C5-8343-A2FC-B4B83E11CD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4C5-8343-A2FC-B4B83E11CD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4C5-8343-A2FC-B4B83E11CD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4C5-8343-A2FC-B4B83E11CDA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4C5-8343-A2FC-B4B83E11CDA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4C5-8343-A2FC-B4B83E11CDA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14C5-8343-A2FC-B4B83E11CDA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14C5-8343-A2FC-B4B83E11CDA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14C5-8343-A2FC-B4B83E11CDA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14C5-8343-A2FC-B4B83E11CDA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14C5-8343-A2FC-B4B83E11CDA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VIARIO'!$E$1094:$E$1104</c:f>
              <c:strCache>
                <c:ptCount val="11"/>
                <c:pt idx="0">
                  <c:v>Styphnolobium japonicum</c:v>
                </c:pt>
                <c:pt idx="1">
                  <c:v>Ulmus pumila</c:v>
                </c:pt>
                <c:pt idx="2">
                  <c:v>Platanus x hybrida</c:v>
                </c:pt>
                <c:pt idx="3">
                  <c:v>Morus alba</c:v>
                </c:pt>
                <c:pt idx="4">
                  <c:v>Robinia pseudoacacia</c:v>
                </c:pt>
                <c:pt idx="5">
                  <c:v>Celtis australis</c:v>
                </c:pt>
                <c:pt idx="6">
                  <c:v>Broussonetia papyrifera</c:v>
                </c:pt>
                <c:pt idx="7">
                  <c:v>Acer x freemanii</c:v>
                </c:pt>
                <c:pt idx="8">
                  <c:v>Catalpa bignonioides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VIARIO'!$G$1094:$G$1104</c:f>
              <c:numCache>
                <c:formatCode>_-* #,##0.00_-;\-* #,##0.00_-;_-* "-"??_-;_-@</c:formatCode>
                <c:ptCount val="11"/>
                <c:pt idx="0">
                  <c:v>24.062674874090654</c:v>
                </c:pt>
                <c:pt idx="1">
                  <c:v>19.585898153329602</c:v>
                </c:pt>
                <c:pt idx="2">
                  <c:v>16.060436485730275</c:v>
                </c:pt>
                <c:pt idx="3">
                  <c:v>8.5058757694459981</c:v>
                </c:pt>
                <c:pt idx="4">
                  <c:v>6.6032456631225518</c:v>
                </c:pt>
                <c:pt idx="5">
                  <c:v>5.5959709009513148</c:v>
                </c:pt>
                <c:pt idx="6">
                  <c:v>3.4135422495803023</c:v>
                </c:pt>
                <c:pt idx="7">
                  <c:v>3.0218242865137102</c:v>
                </c:pt>
                <c:pt idx="8">
                  <c:v>2.5741466144376051</c:v>
                </c:pt>
                <c:pt idx="9">
                  <c:v>2.5181869054280916</c:v>
                </c:pt>
                <c:pt idx="10">
                  <c:v>8.0581980973698943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C5-8343-A2FC-B4B83E11C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15.2 PUEBLO NUEVO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114-8A4A-97F6-E14AE2D27E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7114-8A4A-97F6-E14AE2D27E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7114-8A4A-97F6-E14AE2D27E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7114-8A4A-97F6-E14AE2D27E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7114-8A4A-97F6-E14AE2D27E1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7114-8A4A-97F6-E14AE2D27E12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7114-8A4A-97F6-E14AE2D27E12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7114-8A4A-97F6-E14AE2D27E12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7114-8A4A-97F6-E14AE2D27E12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7114-8A4A-97F6-E14AE2D27E1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7114-8A4A-97F6-E14AE2D27E1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VIARIO'!$E$1106:$E$1116</c:f>
              <c:strCache>
                <c:ptCount val="11"/>
                <c:pt idx="0">
                  <c:v>Ulmus pumila</c:v>
                </c:pt>
                <c:pt idx="1">
                  <c:v>Platanus x hybrida</c:v>
                </c:pt>
                <c:pt idx="2">
                  <c:v>Celtis australis</c:v>
                </c:pt>
                <c:pt idx="3">
                  <c:v>Styphnolobium japonicum</c:v>
                </c:pt>
                <c:pt idx="4">
                  <c:v>Robinia pseudoacacia</c:v>
                </c:pt>
                <c:pt idx="5">
                  <c:v>Acer negundo</c:v>
                </c:pt>
                <c:pt idx="6">
                  <c:v>Broussonetia papyrifera</c:v>
                </c:pt>
                <c:pt idx="7">
                  <c:v>Melia azedarach</c:v>
                </c:pt>
                <c:pt idx="8">
                  <c:v>Acer platanoides</c:v>
                </c:pt>
                <c:pt idx="9">
                  <c:v>Morus alba</c:v>
                </c:pt>
                <c:pt idx="10">
                  <c:v>Otras</c:v>
                </c:pt>
              </c:strCache>
            </c:strRef>
          </c:cat>
          <c:val>
            <c:numRef>
              <c:f>'ARBOLADO VIARIO'!$G$1106:$G$1116</c:f>
              <c:numCache>
                <c:formatCode>_-* #,##0.00_-;\-* #,##0.00_-;_-* "-"??_-;_-@</c:formatCode>
                <c:ptCount val="11"/>
                <c:pt idx="0">
                  <c:v>22.340425531914892</c:v>
                </c:pt>
                <c:pt idx="1">
                  <c:v>21.099290780141843</c:v>
                </c:pt>
                <c:pt idx="2">
                  <c:v>11.595744680851064</c:v>
                </c:pt>
                <c:pt idx="3">
                  <c:v>7.9078014184397167</c:v>
                </c:pt>
                <c:pt idx="4">
                  <c:v>5.8510638297872344</c:v>
                </c:pt>
                <c:pt idx="5">
                  <c:v>5.8156028368794326</c:v>
                </c:pt>
                <c:pt idx="6">
                  <c:v>4.1134751773049647</c:v>
                </c:pt>
                <c:pt idx="7">
                  <c:v>3.1914893617021276</c:v>
                </c:pt>
                <c:pt idx="8">
                  <c:v>2.4468085106382977</c:v>
                </c:pt>
                <c:pt idx="9">
                  <c:v>2.2695035460992909</c:v>
                </c:pt>
                <c:pt idx="10">
                  <c:v>13.368794326241135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14-8A4A-97F6-E14AE2D27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15.3 QUINTANA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643-BE47-B1AA-547E83966B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643-BE47-B1AA-547E83966B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643-BE47-B1AA-547E83966B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643-BE47-B1AA-547E83966B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643-BE47-B1AA-547E83966B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643-BE47-B1AA-547E83966BC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643-BE47-B1AA-547E83966BC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643-BE47-B1AA-547E83966BC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643-BE47-B1AA-547E83966BC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643-BE47-B1AA-547E83966BC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643-BE47-B1AA-547E83966B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VIARIO'!$E$1118:$E$1128</c:f>
              <c:strCache>
                <c:ptCount val="11"/>
                <c:pt idx="0">
                  <c:v>Platanus x hybrida</c:v>
                </c:pt>
                <c:pt idx="1">
                  <c:v>Styphnolobium japonicum</c:v>
                </c:pt>
                <c:pt idx="2">
                  <c:v>Ulmus pumila</c:v>
                </c:pt>
                <c:pt idx="3">
                  <c:v>Robinia pseudoacacia</c:v>
                </c:pt>
                <c:pt idx="4">
                  <c:v>Gleditsia triacanthos</c:v>
                </c:pt>
                <c:pt idx="5">
                  <c:v>Celtis australis</c:v>
                </c:pt>
                <c:pt idx="6">
                  <c:v>Catalpa bignonioides</c:v>
                </c:pt>
                <c:pt idx="7">
                  <c:v>Prunus cesarifera var. pisardii</c:v>
                </c:pt>
                <c:pt idx="8">
                  <c:v>Fraxinus angustifolia</c:v>
                </c:pt>
                <c:pt idx="9">
                  <c:v>Acer x freemanii</c:v>
                </c:pt>
                <c:pt idx="10">
                  <c:v>Otras</c:v>
                </c:pt>
              </c:strCache>
            </c:strRef>
          </c:cat>
          <c:val>
            <c:numRef>
              <c:f>'ARBOLADO VIARIO'!$G$1118:$G$1128</c:f>
              <c:numCache>
                <c:formatCode>_-* #,##0.00_-;\-* #,##0.00_-;_-* "-"??_-;_-@</c:formatCode>
                <c:ptCount val="11"/>
                <c:pt idx="0">
                  <c:v>44.435418359057678</c:v>
                </c:pt>
                <c:pt idx="1">
                  <c:v>28.513403736799351</c:v>
                </c:pt>
                <c:pt idx="2">
                  <c:v>7.7985377741673441</c:v>
                </c:pt>
                <c:pt idx="3">
                  <c:v>4.7116165718927698</c:v>
                </c:pt>
                <c:pt idx="4">
                  <c:v>2.5995125913891144</c:v>
                </c:pt>
                <c:pt idx="5">
                  <c:v>1.949634443541836</c:v>
                </c:pt>
                <c:pt idx="6">
                  <c:v>1.868399675060926</c:v>
                </c:pt>
                <c:pt idx="7">
                  <c:v>1.2185215272136474</c:v>
                </c:pt>
                <c:pt idx="8">
                  <c:v>0.97481722177091801</c:v>
                </c:pt>
                <c:pt idx="9">
                  <c:v>0.89358245329000807</c:v>
                </c:pt>
                <c:pt idx="10">
                  <c:v>5.0365556458164091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43-BE47-B1AA-547E83966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15.4 CONCEPCION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FDF-BA41-BEEE-B91BA7118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DFDF-BA41-BEEE-B91BA7118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DFDF-BA41-BEEE-B91BA7118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FDF-BA41-BEEE-B91BA7118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DFDF-BA41-BEEE-B91BA7118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DFDF-BA41-BEEE-B91BA7118F48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DFDF-BA41-BEEE-B91BA7118F48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DFDF-BA41-BEEE-B91BA7118F48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DFDF-BA41-BEEE-B91BA7118F48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DFDF-BA41-BEEE-B91BA7118F4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DFDF-BA41-BEEE-B91BA7118F4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VIARIO'!$E$1130:$E$1140</c:f>
              <c:strCache>
                <c:ptCount val="11"/>
                <c:pt idx="0">
                  <c:v>Platanus x hybrida</c:v>
                </c:pt>
                <c:pt idx="1">
                  <c:v>Catalpa bignonioides</c:v>
                </c:pt>
                <c:pt idx="2">
                  <c:v>Koelreuteria paniculata</c:v>
                </c:pt>
                <c:pt idx="3">
                  <c:v>Ulmus pumila</c:v>
                </c:pt>
                <c:pt idx="4">
                  <c:v>Acer negundo</c:v>
                </c:pt>
                <c:pt idx="5">
                  <c:v>Styphnolobium japonicum</c:v>
                </c:pt>
                <c:pt idx="6">
                  <c:v>Celtis australis</c:v>
                </c:pt>
                <c:pt idx="7">
                  <c:v>Robinia pseudoacacia</c:v>
                </c:pt>
                <c:pt idx="8">
                  <c:v>Populus alba var. bolleana</c:v>
                </c:pt>
                <c:pt idx="9">
                  <c:v>Morus alba</c:v>
                </c:pt>
                <c:pt idx="10">
                  <c:v>Otras</c:v>
                </c:pt>
              </c:strCache>
            </c:strRef>
          </c:cat>
          <c:val>
            <c:numRef>
              <c:f>'ARBOLADO VIARIO'!$G$1130:$G$1140</c:f>
              <c:numCache>
                <c:formatCode>_-* #,##0.00_-;\-* #,##0.00_-;_-* "-"??_-;_-@</c:formatCode>
                <c:ptCount val="11"/>
                <c:pt idx="0">
                  <c:v>18.980667838312829</c:v>
                </c:pt>
                <c:pt idx="1">
                  <c:v>16.608084358523726</c:v>
                </c:pt>
                <c:pt idx="2">
                  <c:v>14.235500878734623</c:v>
                </c:pt>
                <c:pt idx="3">
                  <c:v>11.950790861159931</c:v>
                </c:pt>
                <c:pt idx="4">
                  <c:v>7.6449912126537782</c:v>
                </c:pt>
                <c:pt idx="5">
                  <c:v>7.5571177504393674</c:v>
                </c:pt>
                <c:pt idx="6">
                  <c:v>6.8541300527240772</c:v>
                </c:pt>
                <c:pt idx="7">
                  <c:v>3.866432337434095</c:v>
                </c:pt>
                <c:pt idx="8">
                  <c:v>1.9332161687170475</c:v>
                </c:pt>
                <c:pt idx="9">
                  <c:v>1.7574692442882249</c:v>
                </c:pt>
                <c:pt idx="10">
                  <c:v>8.6115992970123028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FDF-BA41-BEEE-B91BA7118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15.5 SAN PASCUAL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21D-AC4A-BCB6-CC0CF0FA13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21D-AC4A-BCB6-CC0CF0FA13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021D-AC4A-BCB6-CC0CF0FA13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21D-AC4A-BCB6-CC0CF0FA133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021D-AC4A-BCB6-CC0CF0FA133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021D-AC4A-BCB6-CC0CF0FA133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021D-AC4A-BCB6-CC0CF0FA133C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021D-AC4A-BCB6-CC0CF0FA133C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021D-AC4A-BCB6-CC0CF0FA133C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021D-AC4A-BCB6-CC0CF0FA133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021D-AC4A-BCB6-CC0CF0FA133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VIARIO'!$E$1142:$E$1152</c:f>
              <c:strCache>
                <c:ptCount val="11"/>
                <c:pt idx="0">
                  <c:v>Platanus x hybrida</c:v>
                </c:pt>
                <c:pt idx="1">
                  <c:v>Ulmus pumila</c:v>
                </c:pt>
                <c:pt idx="2">
                  <c:v>Acer pseudoplatanus</c:v>
                </c:pt>
                <c:pt idx="3">
                  <c:v>Styphnolobium japonicum</c:v>
                </c:pt>
                <c:pt idx="4">
                  <c:v>Koelreuteria paniculata</c:v>
                </c:pt>
                <c:pt idx="5">
                  <c:v>Gleditsia triacanthos  var. inermis</c:v>
                </c:pt>
                <c:pt idx="6">
                  <c:v>Ligustrum japonicum</c:v>
                </c:pt>
                <c:pt idx="7">
                  <c:v>Callistemon 'Captain Cook'</c:v>
                </c:pt>
                <c:pt idx="8">
                  <c:v>Ulmus minor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VIARIO'!$G$1142:$G$1152</c:f>
              <c:numCache>
                <c:formatCode>_-* #,##0.00_-;\-* #,##0.00_-;_-* "-"??_-;_-@</c:formatCode>
                <c:ptCount val="11"/>
                <c:pt idx="0">
                  <c:v>19.372442019099591</c:v>
                </c:pt>
                <c:pt idx="1">
                  <c:v>17.462482946793997</c:v>
                </c:pt>
                <c:pt idx="2">
                  <c:v>7.9126875852660303</c:v>
                </c:pt>
                <c:pt idx="3">
                  <c:v>6.9577080491132337</c:v>
                </c:pt>
                <c:pt idx="4">
                  <c:v>4.6384720327421558</c:v>
                </c:pt>
                <c:pt idx="5">
                  <c:v>3.9563437926330152</c:v>
                </c:pt>
                <c:pt idx="6">
                  <c:v>3.8199181446111869</c:v>
                </c:pt>
                <c:pt idx="7">
                  <c:v>3.5470668485675305</c:v>
                </c:pt>
                <c:pt idx="8">
                  <c:v>2.8649386084583903</c:v>
                </c:pt>
                <c:pt idx="9">
                  <c:v>2.8649386084583903</c:v>
                </c:pt>
                <c:pt idx="10">
                  <c:v>26.603001364256482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1D-AC4A-BCB6-CC0CF0FA1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15.5 SAN JUAN BAUTISTA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461F-4D44-B404-88F11DEC9F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61F-4D44-B404-88F11DEC9F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61F-4D44-B404-88F11DEC9F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61F-4D44-B404-88F11DEC9F1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61F-4D44-B404-88F11DEC9F1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61F-4D44-B404-88F11DEC9F1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461F-4D44-B404-88F11DEC9F17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461F-4D44-B404-88F11DEC9F17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461F-4D44-B404-88F11DEC9F17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461F-4D44-B404-88F11DEC9F1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461F-4D44-B404-88F11DEC9F1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VIARIO'!$E$1154:$E$1164</c:f>
              <c:strCache>
                <c:ptCount val="11"/>
                <c:pt idx="0">
                  <c:v>Ulmus pumila</c:v>
                </c:pt>
                <c:pt idx="1">
                  <c:v>Styphnolobium japonicum</c:v>
                </c:pt>
                <c:pt idx="2">
                  <c:v>Celtis australis</c:v>
                </c:pt>
                <c:pt idx="3">
                  <c:v>Gleditsia triacanthos</c:v>
                </c:pt>
                <c:pt idx="4">
                  <c:v>Koelreuteria paniculata</c:v>
                </c:pt>
                <c:pt idx="5">
                  <c:v>Robinia pseudoacacia</c:v>
                </c:pt>
                <c:pt idx="6">
                  <c:v>Platanus x hybrida</c:v>
                </c:pt>
                <c:pt idx="7">
                  <c:v>Morus nigra</c:v>
                </c:pt>
                <c:pt idx="8">
                  <c:v>Catalpa bignonioides</c:v>
                </c:pt>
                <c:pt idx="9">
                  <c:v>Acer negundo</c:v>
                </c:pt>
                <c:pt idx="10">
                  <c:v>Otras</c:v>
                </c:pt>
              </c:strCache>
            </c:strRef>
          </c:cat>
          <c:val>
            <c:numRef>
              <c:f>'ARBOLADO VIARIO'!$G$1154:$G$1164</c:f>
              <c:numCache>
                <c:formatCode>_-* #,##0.00_-;\-* #,##0.00_-;_-* "-"??_-;_-@</c:formatCode>
                <c:ptCount val="11"/>
                <c:pt idx="0">
                  <c:v>21.944692239072257</c:v>
                </c:pt>
                <c:pt idx="1">
                  <c:v>12.39964317573595</c:v>
                </c:pt>
                <c:pt idx="2">
                  <c:v>11.150758251561106</c:v>
                </c:pt>
                <c:pt idx="3">
                  <c:v>10.08028545941124</c:v>
                </c:pt>
                <c:pt idx="4">
                  <c:v>9.7234611953612848</c:v>
                </c:pt>
                <c:pt idx="5">
                  <c:v>6.2444246208742191</c:v>
                </c:pt>
                <c:pt idx="6">
                  <c:v>5.6199821587867973</c:v>
                </c:pt>
                <c:pt idx="7">
                  <c:v>4.7279214986619094</c:v>
                </c:pt>
                <c:pt idx="8">
                  <c:v>3.9250669045495092</c:v>
                </c:pt>
                <c:pt idx="9">
                  <c:v>2.9438001784121322</c:v>
                </c:pt>
                <c:pt idx="10">
                  <c:v>11.239964317573595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1F-4D44-B404-88F11DEC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15.7 COLINA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EBE-A648-9D43-8EEF4A388B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EBE-A648-9D43-8EEF4A388B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EBE-A648-9D43-8EEF4A388B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EBE-A648-9D43-8EEF4A388B8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EBE-A648-9D43-8EEF4A388B8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EBE-A648-9D43-8EEF4A388B8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EBE-A648-9D43-8EEF4A388B86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EBE-A648-9D43-8EEF4A388B86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EBE-A648-9D43-8EEF4A388B86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EBE-A648-9D43-8EEF4A388B8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EBE-A648-9D43-8EEF4A388B8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VIARIO'!$E$1166:$E$1176</c:f>
              <c:strCache>
                <c:ptCount val="11"/>
                <c:pt idx="0">
                  <c:v>Platanus x hybrida</c:v>
                </c:pt>
                <c:pt idx="1">
                  <c:v>Gleditsia triacanthos</c:v>
                </c:pt>
                <c:pt idx="2">
                  <c:v>Pinus pinea</c:v>
                </c:pt>
                <c:pt idx="3">
                  <c:v>Acer negundo</c:v>
                </c:pt>
                <c:pt idx="4">
                  <c:v>Ulmus pumila</c:v>
                </c:pt>
                <c:pt idx="5">
                  <c:v>Celtis australis</c:v>
                </c:pt>
                <c:pt idx="6">
                  <c:v>Ailanthus altissima</c:v>
                </c:pt>
                <c:pt idx="7">
                  <c:v>Robinia pseudoacacia</c:v>
                </c:pt>
                <c:pt idx="8">
                  <c:v>Acer platanoides</c:v>
                </c:pt>
                <c:pt idx="9">
                  <c:v>Populus x canadensis</c:v>
                </c:pt>
                <c:pt idx="10">
                  <c:v>Otras</c:v>
                </c:pt>
              </c:strCache>
            </c:strRef>
          </c:cat>
          <c:val>
            <c:numRef>
              <c:f>'ARBOLADO VIARIO'!$G$1166:$G$1176</c:f>
              <c:numCache>
                <c:formatCode>_-* #,##0.00_-;\-* #,##0.00_-;_-* "-"??_-;_-@</c:formatCode>
                <c:ptCount val="11"/>
                <c:pt idx="0">
                  <c:v>37.373737373737377</c:v>
                </c:pt>
                <c:pt idx="1">
                  <c:v>11.919191919191919</c:v>
                </c:pt>
                <c:pt idx="2">
                  <c:v>11.515151515151516</c:v>
                </c:pt>
                <c:pt idx="3">
                  <c:v>11.515151515151516</c:v>
                </c:pt>
                <c:pt idx="4">
                  <c:v>8.282828282828282</c:v>
                </c:pt>
                <c:pt idx="5">
                  <c:v>3.0303030303030303</c:v>
                </c:pt>
                <c:pt idx="6">
                  <c:v>2.8282828282828283</c:v>
                </c:pt>
                <c:pt idx="7">
                  <c:v>2.8282828282828283</c:v>
                </c:pt>
                <c:pt idx="8">
                  <c:v>2.0202020202020203</c:v>
                </c:pt>
                <c:pt idx="9">
                  <c:v>1.2121212121212122</c:v>
                </c:pt>
                <c:pt idx="10">
                  <c:v>7.4747474747474749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BE-A648-9D43-8EEF4A388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3200" b="1" i="0">
                <a:solidFill>
                  <a:srgbClr val="757575"/>
                </a:solidFill>
                <a:latin typeface="+mn-lt"/>
              </a:defRPr>
            </a:pPr>
            <a:r>
              <a:rPr sz="3200" b="1" i="0">
                <a:solidFill>
                  <a:srgbClr val="757575"/>
                </a:solidFill>
                <a:latin typeface="+mn-lt"/>
              </a:rPr>
              <a:t>15.8 ATALAYA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8B61-BE43-A2E2-863FA1F16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8B61-BE43-A2E2-863FA1F16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8B61-BE43-A2E2-863FA1F16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B61-BE43-A2E2-863FA1F16A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8B61-BE43-A2E2-863FA1F16A5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8B61-BE43-A2E2-863FA1F16A53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D-8B61-BE43-A2E2-863FA1F16A53}"/>
              </c:ext>
            </c:extLst>
          </c:dPt>
          <c:dPt>
            <c:idx val="7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F-8B61-BE43-A2E2-863FA1F16A53}"/>
              </c:ext>
            </c:extLst>
          </c:dPt>
          <c:dPt>
            <c:idx val="8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1-8B61-BE43-A2E2-863FA1F16A53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3-8B61-BE43-A2E2-863FA1F16A53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5-8B61-BE43-A2E2-863FA1F16A5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'ARBOLADO VIARIO'!$E$1178:$E$1188</c:f>
              <c:strCache>
                <c:ptCount val="11"/>
                <c:pt idx="0">
                  <c:v>Platanus x hybrida</c:v>
                </c:pt>
                <c:pt idx="1">
                  <c:v>Acer negundo</c:v>
                </c:pt>
                <c:pt idx="2">
                  <c:v>Styphnolobium japonicum</c:v>
                </c:pt>
                <c:pt idx="3">
                  <c:v>Melia azedarach</c:v>
                </c:pt>
                <c:pt idx="4">
                  <c:v>Ligustrum japonicum</c:v>
                </c:pt>
                <c:pt idx="5">
                  <c:v>Ulmus pumila</c:v>
                </c:pt>
                <c:pt idx="6">
                  <c:v>Acer x freemanii</c:v>
                </c:pt>
                <c:pt idx="7">
                  <c:v>Ailanthus altissima</c:v>
                </c:pt>
                <c:pt idx="8">
                  <c:v>Robinia pseudoacacia</c:v>
                </c:pt>
                <c:pt idx="9">
                  <c:v>Acer platanoides</c:v>
                </c:pt>
                <c:pt idx="10">
                  <c:v>Otras</c:v>
                </c:pt>
              </c:strCache>
            </c:strRef>
          </c:cat>
          <c:val>
            <c:numRef>
              <c:f>'ARBOLADO VIARIO'!$G$1178:$G$1188</c:f>
              <c:numCache>
                <c:formatCode>_-* #,##0.00_-;\-* #,##0.00_-;_-* "-"??_-;_-@</c:formatCode>
                <c:ptCount val="11"/>
                <c:pt idx="0">
                  <c:v>42.729970326409493</c:v>
                </c:pt>
                <c:pt idx="1">
                  <c:v>14.836795252225519</c:v>
                </c:pt>
                <c:pt idx="2">
                  <c:v>14.243323442136498</c:v>
                </c:pt>
                <c:pt idx="3">
                  <c:v>6.2314540059347179</c:v>
                </c:pt>
                <c:pt idx="4">
                  <c:v>6.2314540059347179</c:v>
                </c:pt>
                <c:pt idx="5">
                  <c:v>2.3738872403560829</c:v>
                </c:pt>
                <c:pt idx="6">
                  <c:v>2.3738872403560829</c:v>
                </c:pt>
                <c:pt idx="7">
                  <c:v>2.0771513353115729</c:v>
                </c:pt>
                <c:pt idx="8">
                  <c:v>1.7804154302670623</c:v>
                </c:pt>
                <c:pt idx="9">
                  <c:v>1.1869436201780414</c:v>
                </c:pt>
                <c:pt idx="10">
                  <c:v>5.9347181008902075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61-BE43-A2E2-863FA1F1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7.0546737213403876E-3"/>
          <c:y val="0.17366231394988671"/>
        </c:manualLayout>
      </c:layout>
      <c:overlay val="0"/>
      <c:txPr>
        <a:bodyPr/>
        <a:lstStyle/>
        <a:p>
          <a:pPr lvl="0">
            <a:defRPr sz="1800" b="0" i="1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12699</xdr:rowOff>
    </xdr:from>
    <xdr:to>
      <xdr:col>15</xdr:col>
      <xdr:colOff>0</xdr:colOff>
      <xdr:row>46</xdr:row>
      <xdr:rowOff>147580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D4250F-8597-F14E-A139-43F2DC7F2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699"/>
          <a:ext cx="12369800" cy="8897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1</xdr:row>
      <xdr:rowOff>0</xdr:rowOff>
    </xdr:from>
    <xdr:ext cx="10363200" cy="14173200"/>
    <xdr:graphicFrame macro="">
      <xdr:nvGraphicFramePr>
        <xdr:cNvPr id="558411298" name="Chart 1">
          <a:extLst>
            <a:ext uri="{FF2B5EF4-FFF2-40B4-BE49-F238E27FC236}">
              <a16:creationId xmlns:a16="http://schemas.microsoft.com/office/drawing/2014/main" id="{00000000-0008-0000-0000-000022AE4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37</xdr:col>
      <xdr:colOff>0</xdr:colOff>
      <xdr:row>1</xdr:row>
      <xdr:rowOff>0</xdr:rowOff>
    </xdr:from>
    <xdr:ext cx="10363200" cy="14173200"/>
    <xdr:graphicFrame macro="">
      <xdr:nvGraphicFramePr>
        <xdr:cNvPr id="993725240" name="Chart 2">
          <a:extLst>
            <a:ext uri="{FF2B5EF4-FFF2-40B4-BE49-F238E27FC236}">
              <a16:creationId xmlns:a16="http://schemas.microsoft.com/office/drawing/2014/main" id="{00000000-0008-0000-0000-0000380B3B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0</xdr:colOff>
      <xdr:row>25</xdr:row>
      <xdr:rowOff>0</xdr:rowOff>
    </xdr:from>
    <xdr:ext cx="10363200" cy="14173200"/>
    <xdr:graphicFrame macro="">
      <xdr:nvGraphicFramePr>
        <xdr:cNvPr id="871156075" name="Chart 3">
          <a:extLst>
            <a:ext uri="{FF2B5EF4-FFF2-40B4-BE49-F238E27FC236}">
              <a16:creationId xmlns:a16="http://schemas.microsoft.com/office/drawing/2014/main" id="{00000000-0008-0000-0000-00006BC9EC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37</xdr:col>
      <xdr:colOff>0</xdr:colOff>
      <xdr:row>25</xdr:row>
      <xdr:rowOff>0</xdr:rowOff>
    </xdr:from>
    <xdr:ext cx="10363200" cy="14173200"/>
    <xdr:graphicFrame macro="">
      <xdr:nvGraphicFramePr>
        <xdr:cNvPr id="413718976" name="Chart 4">
          <a:extLst>
            <a:ext uri="{FF2B5EF4-FFF2-40B4-BE49-F238E27FC236}">
              <a16:creationId xmlns:a16="http://schemas.microsoft.com/office/drawing/2014/main" id="{00000000-0008-0000-0000-0000C0D9A8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20</xdr:col>
      <xdr:colOff>0</xdr:colOff>
      <xdr:row>49</xdr:row>
      <xdr:rowOff>0</xdr:rowOff>
    </xdr:from>
    <xdr:ext cx="10363200" cy="14173200"/>
    <xdr:graphicFrame macro="">
      <xdr:nvGraphicFramePr>
        <xdr:cNvPr id="859129312" name="Chart 5">
          <a:extLst>
            <a:ext uri="{FF2B5EF4-FFF2-40B4-BE49-F238E27FC236}">
              <a16:creationId xmlns:a16="http://schemas.microsoft.com/office/drawing/2014/main" id="{00000000-0008-0000-0000-0000E04535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37</xdr:col>
      <xdr:colOff>0</xdr:colOff>
      <xdr:row>49</xdr:row>
      <xdr:rowOff>0</xdr:rowOff>
    </xdr:from>
    <xdr:ext cx="10363200" cy="14173200"/>
    <xdr:graphicFrame macro="">
      <xdr:nvGraphicFramePr>
        <xdr:cNvPr id="794785693" name="Chart 6">
          <a:extLst>
            <a:ext uri="{FF2B5EF4-FFF2-40B4-BE49-F238E27FC236}">
              <a16:creationId xmlns:a16="http://schemas.microsoft.com/office/drawing/2014/main" id="{00000000-0008-0000-0000-00009D775F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20</xdr:col>
      <xdr:colOff>0</xdr:colOff>
      <xdr:row>73</xdr:row>
      <xdr:rowOff>0</xdr:rowOff>
    </xdr:from>
    <xdr:ext cx="10363200" cy="14173200"/>
    <xdr:graphicFrame macro="">
      <xdr:nvGraphicFramePr>
        <xdr:cNvPr id="500701373" name="Chart 7">
          <a:extLst>
            <a:ext uri="{FF2B5EF4-FFF2-40B4-BE49-F238E27FC236}">
              <a16:creationId xmlns:a16="http://schemas.microsoft.com/office/drawing/2014/main" id="{00000000-0008-0000-0000-0000BD18D8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37</xdr:col>
      <xdr:colOff>0</xdr:colOff>
      <xdr:row>73</xdr:row>
      <xdr:rowOff>0</xdr:rowOff>
    </xdr:from>
    <xdr:ext cx="10363200" cy="14173200"/>
    <xdr:graphicFrame macro="">
      <xdr:nvGraphicFramePr>
        <xdr:cNvPr id="857027864" name="Chart 8">
          <a:extLst>
            <a:ext uri="{FF2B5EF4-FFF2-40B4-BE49-F238E27FC236}">
              <a16:creationId xmlns:a16="http://schemas.microsoft.com/office/drawing/2014/main" id="{00000000-0008-0000-0000-0000183515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20</xdr:col>
      <xdr:colOff>0</xdr:colOff>
      <xdr:row>97</xdr:row>
      <xdr:rowOff>0</xdr:rowOff>
    </xdr:from>
    <xdr:ext cx="10363200" cy="14173200"/>
    <xdr:graphicFrame macro="">
      <xdr:nvGraphicFramePr>
        <xdr:cNvPr id="1531694980" name="Chart 9">
          <a:extLst>
            <a:ext uri="{FF2B5EF4-FFF2-40B4-BE49-F238E27FC236}">
              <a16:creationId xmlns:a16="http://schemas.microsoft.com/office/drawing/2014/main" id="{00000000-0008-0000-0000-000084CF4B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37</xdr:col>
      <xdr:colOff>0</xdr:colOff>
      <xdr:row>97</xdr:row>
      <xdr:rowOff>0</xdr:rowOff>
    </xdr:from>
    <xdr:ext cx="10363200" cy="14173200"/>
    <xdr:graphicFrame macro="">
      <xdr:nvGraphicFramePr>
        <xdr:cNvPr id="821400144" name="Chart 10">
          <a:extLst>
            <a:ext uri="{FF2B5EF4-FFF2-40B4-BE49-F238E27FC236}">
              <a16:creationId xmlns:a16="http://schemas.microsoft.com/office/drawing/2014/main" id="{00000000-0008-0000-0000-00005092F5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20</xdr:col>
      <xdr:colOff>0</xdr:colOff>
      <xdr:row>121</xdr:row>
      <xdr:rowOff>0</xdr:rowOff>
    </xdr:from>
    <xdr:ext cx="10363200" cy="13582650"/>
    <xdr:graphicFrame macro="">
      <xdr:nvGraphicFramePr>
        <xdr:cNvPr id="1590662051" name="Chart 11">
          <a:extLst>
            <a:ext uri="{FF2B5EF4-FFF2-40B4-BE49-F238E27FC236}">
              <a16:creationId xmlns:a16="http://schemas.microsoft.com/office/drawing/2014/main" id="{00000000-0008-0000-0000-0000A393CF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37</xdr:col>
      <xdr:colOff>0</xdr:colOff>
      <xdr:row>121</xdr:row>
      <xdr:rowOff>0</xdr:rowOff>
    </xdr:from>
    <xdr:ext cx="10363200" cy="13582650"/>
    <xdr:graphicFrame macro="">
      <xdr:nvGraphicFramePr>
        <xdr:cNvPr id="163477873" name="Chart 12">
          <a:extLst>
            <a:ext uri="{FF2B5EF4-FFF2-40B4-BE49-F238E27FC236}">
              <a16:creationId xmlns:a16="http://schemas.microsoft.com/office/drawing/2014/main" id="{00000000-0008-0000-0000-00007179BE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54</xdr:col>
      <xdr:colOff>0</xdr:colOff>
      <xdr:row>121</xdr:row>
      <xdr:rowOff>0</xdr:rowOff>
    </xdr:from>
    <xdr:ext cx="10572750" cy="13582650"/>
    <xdr:graphicFrame macro="">
      <xdr:nvGraphicFramePr>
        <xdr:cNvPr id="1936523686" name="Chart 13">
          <a:extLst>
            <a:ext uri="{FF2B5EF4-FFF2-40B4-BE49-F238E27FC236}">
              <a16:creationId xmlns:a16="http://schemas.microsoft.com/office/drawing/2014/main" id="{00000000-0008-0000-0000-0000A6016D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20</xdr:col>
      <xdr:colOff>0</xdr:colOff>
      <xdr:row>156</xdr:row>
      <xdr:rowOff>0</xdr:rowOff>
    </xdr:from>
    <xdr:ext cx="10363200" cy="14173200"/>
    <xdr:graphicFrame macro="">
      <xdr:nvGraphicFramePr>
        <xdr:cNvPr id="2025373594" name="Chart 14">
          <a:extLst>
            <a:ext uri="{FF2B5EF4-FFF2-40B4-BE49-F238E27FC236}">
              <a16:creationId xmlns:a16="http://schemas.microsoft.com/office/drawing/2014/main" id="{00000000-0008-0000-0000-00009ABFB8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37</xdr:col>
      <xdr:colOff>0</xdr:colOff>
      <xdr:row>156</xdr:row>
      <xdr:rowOff>0</xdr:rowOff>
    </xdr:from>
    <xdr:ext cx="10572750" cy="14173200"/>
    <xdr:graphicFrame macro="">
      <xdr:nvGraphicFramePr>
        <xdr:cNvPr id="985047956" name="Chart 15">
          <a:extLst>
            <a:ext uri="{FF2B5EF4-FFF2-40B4-BE49-F238E27FC236}">
              <a16:creationId xmlns:a16="http://schemas.microsoft.com/office/drawing/2014/main" id="{00000000-0008-0000-0000-000094A3B6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20</xdr:col>
      <xdr:colOff>0</xdr:colOff>
      <xdr:row>180</xdr:row>
      <xdr:rowOff>0</xdr:rowOff>
    </xdr:from>
    <xdr:ext cx="10363200" cy="14173200"/>
    <xdr:graphicFrame macro="">
      <xdr:nvGraphicFramePr>
        <xdr:cNvPr id="72665336" name="Chart 16">
          <a:extLst>
            <a:ext uri="{FF2B5EF4-FFF2-40B4-BE49-F238E27FC236}">
              <a16:creationId xmlns:a16="http://schemas.microsoft.com/office/drawing/2014/main" id="{00000000-0008-0000-0000-0000F8C854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37</xdr:col>
      <xdr:colOff>0</xdr:colOff>
      <xdr:row>180</xdr:row>
      <xdr:rowOff>0</xdr:rowOff>
    </xdr:from>
    <xdr:ext cx="10572750" cy="14173200"/>
    <xdr:graphicFrame macro="">
      <xdr:nvGraphicFramePr>
        <xdr:cNvPr id="86537196" name="Chart 17">
          <a:extLst>
            <a:ext uri="{FF2B5EF4-FFF2-40B4-BE49-F238E27FC236}">
              <a16:creationId xmlns:a16="http://schemas.microsoft.com/office/drawing/2014/main" id="{00000000-0008-0000-0000-0000EC7328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20</xdr:col>
      <xdr:colOff>0</xdr:colOff>
      <xdr:row>204</xdr:row>
      <xdr:rowOff>0</xdr:rowOff>
    </xdr:from>
    <xdr:ext cx="10363200" cy="14173200"/>
    <xdr:graphicFrame macro="">
      <xdr:nvGraphicFramePr>
        <xdr:cNvPr id="44550000" name="Chart 18">
          <a:extLst>
            <a:ext uri="{FF2B5EF4-FFF2-40B4-BE49-F238E27FC236}">
              <a16:creationId xmlns:a16="http://schemas.microsoft.com/office/drawing/2014/main" id="{00000000-0008-0000-0000-000070C7A7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37</xdr:col>
      <xdr:colOff>0</xdr:colOff>
      <xdr:row>204</xdr:row>
      <xdr:rowOff>0</xdr:rowOff>
    </xdr:from>
    <xdr:ext cx="10572750" cy="14173200"/>
    <xdr:graphicFrame macro="">
      <xdr:nvGraphicFramePr>
        <xdr:cNvPr id="1941731082" name="Chart 19">
          <a:extLst>
            <a:ext uri="{FF2B5EF4-FFF2-40B4-BE49-F238E27FC236}">
              <a16:creationId xmlns:a16="http://schemas.microsoft.com/office/drawing/2014/main" id="{00000000-0008-0000-0000-00000A77B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20</xdr:col>
      <xdr:colOff>0</xdr:colOff>
      <xdr:row>228</xdr:row>
      <xdr:rowOff>0</xdr:rowOff>
    </xdr:from>
    <xdr:ext cx="10363200" cy="14173200"/>
    <xdr:graphicFrame macro="">
      <xdr:nvGraphicFramePr>
        <xdr:cNvPr id="1762897720" name="Chart 20">
          <a:extLst>
            <a:ext uri="{FF2B5EF4-FFF2-40B4-BE49-F238E27FC236}">
              <a16:creationId xmlns:a16="http://schemas.microsoft.com/office/drawing/2014/main" id="{00000000-0008-0000-0000-000038AF13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37</xdr:col>
      <xdr:colOff>0</xdr:colOff>
      <xdr:row>228</xdr:row>
      <xdr:rowOff>0</xdr:rowOff>
    </xdr:from>
    <xdr:ext cx="10572750" cy="14173200"/>
    <xdr:graphicFrame macro="">
      <xdr:nvGraphicFramePr>
        <xdr:cNvPr id="891032020" name="Chart 21">
          <a:extLst>
            <a:ext uri="{FF2B5EF4-FFF2-40B4-BE49-F238E27FC236}">
              <a16:creationId xmlns:a16="http://schemas.microsoft.com/office/drawing/2014/main" id="{00000000-0008-0000-0000-0000D4111C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20</xdr:col>
      <xdr:colOff>0</xdr:colOff>
      <xdr:row>252</xdr:row>
      <xdr:rowOff>0</xdr:rowOff>
    </xdr:from>
    <xdr:ext cx="10363200" cy="14173200"/>
    <xdr:graphicFrame macro="">
      <xdr:nvGraphicFramePr>
        <xdr:cNvPr id="179018522" name="Chart 22">
          <a:extLst>
            <a:ext uri="{FF2B5EF4-FFF2-40B4-BE49-F238E27FC236}">
              <a16:creationId xmlns:a16="http://schemas.microsoft.com/office/drawing/2014/main" id="{00000000-0008-0000-0000-00001A9BAB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37</xdr:col>
      <xdr:colOff>0</xdr:colOff>
      <xdr:row>252</xdr:row>
      <xdr:rowOff>0</xdr:rowOff>
    </xdr:from>
    <xdr:ext cx="10572750" cy="14173200"/>
    <xdr:graphicFrame macro="">
      <xdr:nvGraphicFramePr>
        <xdr:cNvPr id="1719101886" name="Chart 23">
          <a:extLst>
            <a:ext uri="{FF2B5EF4-FFF2-40B4-BE49-F238E27FC236}">
              <a16:creationId xmlns:a16="http://schemas.microsoft.com/office/drawing/2014/main" id="{00000000-0008-0000-0000-0000BE6977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20</xdr:col>
      <xdr:colOff>0</xdr:colOff>
      <xdr:row>276</xdr:row>
      <xdr:rowOff>0</xdr:rowOff>
    </xdr:from>
    <xdr:ext cx="10363200" cy="14173200"/>
    <xdr:graphicFrame macro="">
      <xdr:nvGraphicFramePr>
        <xdr:cNvPr id="772274812" name="Chart 24">
          <a:extLst>
            <a:ext uri="{FF2B5EF4-FFF2-40B4-BE49-F238E27FC236}">
              <a16:creationId xmlns:a16="http://schemas.microsoft.com/office/drawing/2014/main" id="{00000000-0008-0000-0000-00007CFA07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37</xdr:col>
      <xdr:colOff>0</xdr:colOff>
      <xdr:row>276</xdr:row>
      <xdr:rowOff>0</xdr:rowOff>
    </xdr:from>
    <xdr:ext cx="10572750" cy="14173200"/>
    <xdr:graphicFrame macro="">
      <xdr:nvGraphicFramePr>
        <xdr:cNvPr id="1259779777" name="Chart 25">
          <a:extLst>
            <a:ext uri="{FF2B5EF4-FFF2-40B4-BE49-F238E27FC236}">
              <a16:creationId xmlns:a16="http://schemas.microsoft.com/office/drawing/2014/main" id="{00000000-0008-0000-0000-0000C1B616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20</xdr:col>
      <xdr:colOff>0</xdr:colOff>
      <xdr:row>300</xdr:row>
      <xdr:rowOff>0</xdr:rowOff>
    </xdr:from>
    <xdr:ext cx="10363200" cy="14173200"/>
    <xdr:graphicFrame macro="">
      <xdr:nvGraphicFramePr>
        <xdr:cNvPr id="1960411748" name="Chart 26">
          <a:extLst>
            <a:ext uri="{FF2B5EF4-FFF2-40B4-BE49-F238E27FC236}">
              <a16:creationId xmlns:a16="http://schemas.microsoft.com/office/drawing/2014/main" id="{00000000-0008-0000-0000-00006482D9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37</xdr:col>
      <xdr:colOff>0</xdr:colOff>
      <xdr:row>300</xdr:row>
      <xdr:rowOff>0</xdr:rowOff>
    </xdr:from>
    <xdr:ext cx="10572750" cy="14173200"/>
    <xdr:graphicFrame macro="">
      <xdr:nvGraphicFramePr>
        <xdr:cNvPr id="1523454778" name="Chart 27">
          <a:extLst>
            <a:ext uri="{FF2B5EF4-FFF2-40B4-BE49-F238E27FC236}">
              <a16:creationId xmlns:a16="http://schemas.microsoft.com/office/drawing/2014/main" id="{00000000-0008-0000-0000-00003A13CE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20</xdr:col>
      <xdr:colOff>0</xdr:colOff>
      <xdr:row>324</xdr:row>
      <xdr:rowOff>0</xdr:rowOff>
    </xdr:from>
    <xdr:ext cx="10363200" cy="14173200"/>
    <xdr:graphicFrame macro="">
      <xdr:nvGraphicFramePr>
        <xdr:cNvPr id="2067758449" name="Chart 28">
          <a:extLst>
            <a:ext uri="{FF2B5EF4-FFF2-40B4-BE49-F238E27FC236}">
              <a16:creationId xmlns:a16="http://schemas.microsoft.com/office/drawing/2014/main" id="{00000000-0008-0000-0000-0000717D3F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37</xdr:col>
      <xdr:colOff>0</xdr:colOff>
      <xdr:row>324</xdr:row>
      <xdr:rowOff>0</xdr:rowOff>
    </xdr:from>
    <xdr:ext cx="10572750" cy="14173200"/>
    <xdr:graphicFrame macro="">
      <xdr:nvGraphicFramePr>
        <xdr:cNvPr id="1832579191" name="Chart 29">
          <a:extLst>
            <a:ext uri="{FF2B5EF4-FFF2-40B4-BE49-F238E27FC236}">
              <a16:creationId xmlns:a16="http://schemas.microsoft.com/office/drawing/2014/main" id="{00000000-0008-0000-0000-000077F03A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20</xdr:col>
      <xdr:colOff>0</xdr:colOff>
      <xdr:row>348</xdr:row>
      <xdr:rowOff>0</xdr:rowOff>
    </xdr:from>
    <xdr:ext cx="10363200" cy="14173200"/>
    <xdr:graphicFrame macro="">
      <xdr:nvGraphicFramePr>
        <xdr:cNvPr id="576041256" name="Chart 30">
          <a:extLst>
            <a:ext uri="{FF2B5EF4-FFF2-40B4-BE49-F238E27FC236}">
              <a16:creationId xmlns:a16="http://schemas.microsoft.com/office/drawing/2014/main" id="{00000000-0008-0000-0000-000028B155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37</xdr:col>
      <xdr:colOff>0</xdr:colOff>
      <xdr:row>348</xdr:row>
      <xdr:rowOff>0</xdr:rowOff>
    </xdr:from>
    <xdr:ext cx="10572750" cy="14173200"/>
    <xdr:graphicFrame macro="">
      <xdr:nvGraphicFramePr>
        <xdr:cNvPr id="649788990" name="Chart 31">
          <a:extLst>
            <a:ext uri="{FF2B5EF4-FFF2-40B4-BE49-F238E27FC236}">
              <a16:creationId xmlns:a16="http://schemas.microsoft.com/office/drawing/2014/main" id="{00000000-0008-0000-0000-00003EFEBA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20</xdr:col>
      <xdr:colOff>0</xdr:colOff>
      <xdr:row>372</xdr:row>
      <xdr:rowOff>0</xdr:rowOff>
    </xdr:from>
    <xdr:ext cx="10363200" cy="14173200"/>
    <xdr:graphicFrame macro="">
      <xdr:nvGraphicFramePr>
        <xdr:cNvPr id="1245165534" name="Chart 32">
          <a:extLst>
            <a:ext uri="{FF2B5EF4-FFF2-40B4-BE49-F238E27FC236}">
              <a16:creationId xmlns:a16="http://schemas.microsoft.com/office/drawing/2014/main" id="{00000000-0008-0000-0000-0000DEB737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37</xdr:col>
      <xdr:colOff>0</xdr:colOff>
      <xdr:row>372</xdr:row>
      <xdr:rowOff>0</xdr:rowOff>
    </xdr:from>
    <xdr:ext cx="10572750" cy="14173200"/>
    <xdr:graphicFrame macro="">
      <xdr:nvGraphicFramePr>
        <xdr:cNvPr id="1325329036" name="Chart 33">
          <a:extLst>
            <a:ext uri="{FF2B5EF4-FFF2-40B4-BE49-F238E27FC236}">
              <a16:creationId xmlns:a16="http://schemas.microsoft.com/office/drawing/2014/main" id="{00000000-0008-0000-0000-00008CEAFE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  <xdr:oneCellAnchor>
    <xdr:from>
      <xdr:col>20</xdr:col>
      <xdr:colOff>0</xdr:colOff>
      <xdr:row>396</xdr:row>
      <xdr:rowOff>0</xdr:rowOff>
    </xdr:from>
    <xdr:ext cx="10363200" cy="14173200"/>
    <xdr:graphicFrame macro="">
      <xdr:nvGraphicFramePr>
        <xdr:cNvPr id="1870349237" name="Chart 34">
          <a:extLst>
            <a:ext uri="{FF2B5EF4-FFF2-40B4-BE49-F238E27FC236}">
              <a16:creationId xmlns:a16="http://schemas.microsoft.com/office/drawing/2014/main" id="{00000000-0008-0000-0000-0000B5437B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 fLocksWithSheet="0"/>
  </xdr:oneCellAnchor>
  <xdr:oneCellAnchor>
    <xdr:from>
      <xdr:col>37</xdr:col>
      <xdr:colOff>0</xdr:colOff>
      <xdr:row>396</xdr:row>
      <xdr:rowOff>0</xdr:rowOff>
    </xdr:from>
    <xdr:ext cx="10572750" cy="14173200"/>
    <xdr:graphicFrame macro="">
      <xdr:nvGraphicFramePr>
        <xdr:cNvPr id="1956120577" name="Chart 35">
          <a:extLst>
            <a:ext uri="{FF2B5EF4-FFF2-40B4-BE49-F238E27FC236}">
              <a16:creationId xmlns:a16="http://schemas.microsoft.com/office/drawing/2014/main" id="{00000000-0008-0000-0000-0000010898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 fLocksWithSheet="0"/>
  </xdr:oneCellAnchor>
  <xdr:oneCellAnchor>
    <xdr:from>
      <xdr:col>20</xdr:col>
      <xdr:colOff>0</xdr:colOff>
      <xdr:row>420</xdr:row>
      <xdr:rowOff>0</xdr:rowOff>
    </xdr:from>
    <xdr:ext cx="10363200" cy="13582650"/>
    <xdr:graphicFrame macro="">
      <xdr:nvGraphicFramePr>
        <xdr:cNvPr id="1686136918" name="Chart 36">
          <a:extLst>
            <a:ext uri="{FF2B5EF4-FFF2-40B4-BE49-F238E27FC236}">
              <a16:creationId xmlns:a16="http://schemas.microsoft.com/office/drawing/2014/main" id="{00000000-0008-0000-0000-00005668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 fLocksWithSheet="0"/>
  </xdr:oneCellAnchor>
  <xdr:oneCellAnchor>
    <xdr:from>
      <xdr:col>37</xdr:col>
      <xdr:colOff>0</xdr:colOff>
      <xdr:row>420</xdr:row>
      <xdr:rowOff>0</xdr:rowOff>
    </xdr:from>
    <xdr:ext cx="10572750" cy="13582650"/>
    <xdr:graphicFrame macro="">
      <xdr:nvGraphicFramePr>
        <xdr:cNvPr id="1938194917" name="Chart 37">
          <a:extLst>
            <a:ext uri="{FF2B5EF4-FFF2-40B4-BE49-F238E27FC236}">
              <a16:creationId xmlns:a16="http://schemas.microsoft.com/office/drawing/2014/main" id="{00000000-0008-0000-0000-0000E5818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 fLocksWithSheet="0"/>
  </xdr:oneCellAnchor>
  <xdr:oneCellAnchor>
    <xdr:from>
      <xdr:col>20</xdr:col>
      <xdr:colOff>0</xdr:colOff>
      <xdr:row>445</xdr:row>
      <xdr:rowOff>0</xdr:rowOff>
    </xdr:from>
    <xdr:ext cx="10363200" cy="14173200"/>
    <xdr:graphicFrame macro="">
      <xdr:nvGraphicFramePr>
        <xdr:cNvPr id="663659664" name="Chart 38">
          <a:extLst>
            <a:ext uri="{FF2B5EF4-FFF2-40B4-BE49-F238E27FC236}">
              <a16:creationId xmlns:a16="http://schemas.microsoft.com/office/drawing/2014/main" id="{00000000-0008-0000-0000-000090A48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 fLocksWithSheet="0"/>
  </xdr:oneCellAnchor>
  <xdr:oneCellAnchor>
    <xdr:from>
      <xdr:col>37</xdr:col>
      <xdr:colOff>0</xdr:colOff>
      <xdr:row>445</xdr:row>
      <xdr:rowOff>0</xdr:rowOff>
    </xdr:from>
    <xdr:ext cx="10572750" cy="14173200"/>
    <xdr:graphicFrame macro="">
      <xdr:nvGraphicFramePr>
        <xdr:cNvPr id="658401367" name="Chart 39">
          <a:extLst>
            <a:ext uri="{FF2B5EF4-FFF2-40B4-BE49-F238E27FC236}">
              <a16:creationId xmlns:a16="http://schemas.microsoft.com/office/drawing/2014/main" id="{00000000-0008-0000-0000-000057683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 fLocksWithSheet="0"/>
  </xdr:oneCellAnchor>
  <xdr:oneCellAnchor>
    <xdr:from>
      <xdr:col>20</xdr:col>
      <xdr:colOff>0</xdr:colOff>
      <xdr:row>469</xdr:row>
      <xdr:rowOff>0</xdr:rowOff>
    </xdr:from>
    <xdr:ext cx="10363200" cy="14173200"/>
    <xdr:graphicFrame macro="">
      <xdr:nvGraphicFramePr>
        <xdr:cNvPr id="1831273748" name="Chart 40">
          <a:extLst>
            <a:ext uri="{FF2B5EF4-FFF2-40B4-BE49-F238E27FC236}">
              <a16:creationId xmlns:a16="http://schemas.microsoft.com/office/drawing/2014/main" id="{00000000-0008-0000-0000-0000140527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 fLocksWithSheet="0"/>
  </xdr:oneCellAnchor>
  <xdr:oneCellAnchor>
    <xdr:from>
      <xdr:col>37</xdr:col>
      <xdr:colOff>0</xdr:colOff>
      <xdr:row>469</xdr:row>
      <xdr:rowOff>0</xdr:rowOff>
    </xdr:from>
    <xdr:ext cx="10572750" cy="14173200"/>
    <xdr:graphicFrame macro="">
      <xdr:nvGraphicFramePr>
        <xdr:cNvPr id="896827407" name="Chart 41">
          <a:extLst>
            <a:ext uri="{FF2B5EF4-FFF2-40B4-BE49-F238E27FC236}">
              <a16:creationId xmlns:a16="http://schemas.microsoft.com/office/drawing/2014/main" id="{00000000-0008-0000-0000-00000F8074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 fLocksWithSheet="0"/>
  </xdr:oneCellAnchor>
  <xdr:oneCellAnchor>
    <xdr:from>
      <xdr:col>20</xdr:col>
      <xdr:colOff>0</xdr:colOff>
      <xdr:row>493</xdr:row>
      <xdr:rowOff>0</xdr:rowOff>
    </xdr:from>
    <xdr:ext cx="10363200" cy="14173200"/>
    <xdr:graphicFrame macro="">
      <xdr:nvGraphicFramePr>
        <xdr:cNvPr id="501176921" name="Chart 42">
          <a:extLst>
            <a:ext uri="{FF2B5EF4-FFF2-40B4-BE49-F238E27FC236}">
              <a16:creationId xmlns:a16="http://schemas.microsoft.com/office/drawing/2014/main" id="{00000000-0008-0000-0000-0000595ADF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 fLocksWithSheet="0"/>
  </xdr:oneCellAnchor>
  <xdr:oneCellAnchor>
    <xdr:from>
      <xdr:col>37</xdr:col>
      <xdr:colOff>0</xdr:colOff>
      <xdr:row>493</xdr:row>
      <xdr:rowOff>0</xdr:rowOff>
    </xdr:from>
    <xdr:ext cx="10572750" cy="14173200"/>
    <xdr:graphicFrame macro="">
      <xdr:nvGraphicFramePr>
        <xdr:cNvPr id="1927831234" name="Chart 43">
          <a:extLst>
            <a:ext uri="{FF2B5EF4-FFF2-40B4-BE49-F238E27FC236}">
              <a16:creationId xmlns:a16="http://schemas.microsoft.com/office/drawing/2014/main" id="{00000000-0008-0000-0000-0000C25EE8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 fLocksWithSheet="0"/>
  </xdr:oneCellAnchor>
  <xdr:oneCellAnchor>
    <xdr:from>
      <xdr:col>20</xdr:col>
      <xdr:colOff>0</xdr:colOff>
      <xdr:row>517</xdr:row>
      <xdr:rowOff>0</xdr:rowOff>
    </xdr:from>
    <xdr:ext cx="10363200" cy="14173200"/>
    <xdr:graphicFrame macro="">
      <xdr:nvGraphicFramePr>
        <xdr:cNvPr id="505421207" name="Chart 44">
          <a:extLst>
            <a:ext uri="{FF2B5EF4-FFF2-40B4-BE49-F238E27FC236}">
              <a16:creationId xmlns:a16="http://schemas.microsoft.com/office/drawing/2014/main" id="{00000000-0008-0000-0000-0000971D20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 fLocksWithSheet="0"/>
  </xdr:oneCellAnchor>
  <xdr:oneCellAnchor>
    <xdr:from>
      <xdr:col>37</xdr:col>
      <xdr:colOff>0</xdr:colOff>
      <xdr:row>517</xdr:row>
      <xdr:rowOff>0</xdr:rowOff>
    </xdr:from>
    <xdr:ext cx="10572750" cy="14173200"/>
    <xdr:graphicFrame macro="">
      <xdr:nvGraphicFramePr>
        <xdr:cNvPr id="217054636" name="Chart 45">
          <a:extLst>
            <a:ext uri="{FF2B5EF4-FFF2-40B4-BE49-F238E27FC236}">
              <a16:creationId xmlns:a16="http://schemas.microsoft.com/office/drawing/2014/main" id="{00000000-0008-0000-0000-0000ACFDEF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 fLocksWithSheet="0"/>
  </xdr:oneCellAnchor>
  <xdr:oneCellAnchor>
    <xdr:from>
      <xdr:col>20</xdr:col>
      <xdr:colOff>0</xdr:colOff>
      <xdr:row>541</xdr:row>
      <xdr:rowOff>0</xdr:rowOff>
    </xdr:from>
    <xdr:ext cx="10363200" cy="14173200"/>
    <xdr:graphicFrame macro="">
      <xdr:nvGraphicFramePr>
        <xdr:cNvPr id="1407073191" name="Chart 46">
          <a:extLst>
            <a:ext uri="{FF2B5EF4-FFF2-40B4-BE49-F238E27FC236}">
              <a16:creationId xmlns:a16="http://schemas.microsoft.com/office/drawing/2014/main" id="{00000000-0008-0000-0000-0000A73BDE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 fLocksWithSheet="0"/>
  </xdr:oneCellAnchor>
  <xdr:oneCellAnchor>
    <xdr:from>
      <xdr:col>37</xdr:col>
      <xdr:colOff>0</xdr:colOff>
      <xdr:row>541</xdr:row>
      <xdr:rowOff>0</xdr:rowOff>
    </xdr:from>
    <xdr:ext cx="10572750" cy="14173200"/>
    <xdr:graphicFrame macro="">
      <xdr:nvGraphicFramePr>
        <xdr:cNvPr id="1382124595" name="Chart 47">
          <a:extLst>
            <a:ext uri="{FF2B5EF4-FFF2-40B4-BE49-F238E27FC236}">
              <a16:creationId xmlns:a16="http://schemas.microsoft.com/office/drawing/2014/main" id="{00000000-0008-0000-0000-0000338C61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 fLocksWithSheet="0"/>
  </xdr:oneCellAnchor>
  <xdr:oneCellAnchor>
    <xdr:from>
      <xdr:col>20</xdr:col>
      <xdr:colOff>0</xdr:colOff>
      <xdr:row>565</xdr:row>
      <xdr:rowOff>0</xdr:rowOff>
    </xdr:from>
    <xdr:ext cx="10363200" cy="14173200"/>
    <xdr:graphicFrame macro="">
      <xdr:nvGraphicFramePr>
        <xdr:cNvPr id="1954784098" name="Chart 48">
          <a:extLst>
            <a:ext uri="{FF2B5EF4-FFF2-40B4-BE49-F238E27FC236}">
              <a16:creationId xmlns:a16="http://schemas.microsoft.com/office/drawing/2014/main" id="{00000000-0008-0000-0000-000062A383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 fLocksWithSheet="0"/>
  </xdr:oneCellAnchor>
  <xdr:oneCellAnchor>
    <xdr:from>
      <xdr:col>37</xdr:col>
      <xdr:colOff>0</xdr:colOff>
      <xdr:row>565</xdr:row>
      <xdr:rowOff>0</xdr:rowOff>
    </xdr:from>
    <xdr:ext cx="10572750" cy="14173200"/>
    <xdr:graphicFrame macro="">
      <xdr:nvGraphicFramePr>
        <xdr:cNvPr id="121302740" name="Chart 49">
          <a:extLst>
            <a:ext uri="{FF2B5EF4-FFF2-40B4-BE49-F238E27FC236}">
              <a16:creationId xmlns:a16="http://schemas.microsoft.com/office/drawing/2014/main" id="{00000000-0008-0000-0000-0000D4EE3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 fLocksWithSheet="0"/>
  </xdr:oneCellAnchor>
  <xdr:oneCellAnchor>
    <xdr:from>
      <xdr:col>20</xdr:col>
      <xdr:colOff>0</xdr:colOff>
      <xdr:row>589</xdr:row>
      <xdr:rowOff>0</xdr:rowOff>
    </xdr:from>
    <xdr:ext cx="10363200" cy="14173200"/>
    <xdr:graphicFrame macro="">
      <xdr:nvGraphicFramePr>
        <xdr:cNvPr id="525143458" name="Chart 50">
          <a:extLst>
            <a:ext uri="{FF2B5EF4-FFF2-40B4-BE49-F238E27FC236}">
              <a16:creationId xmlns:a16="http://schemas.microsoft.com/office/drawing/2014/main" id="{00000000-0008-0000-0000-0000A20D4D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 fLocksWithSheet="0"/>
  </xdr:oneCellAnchor>
  <xdr:oneCellAnchor>
    <xdr:from>
      <xdr:col>37</xdr:col>
      <xdr:colOff>0</xdr:colOff>
      <xdr:row>589</xdr:row>
      <xdr:rowOff>0</xdr:rowOff>
    </xdr:from>
    <xdr:ext cx="10572750" cy="14173200"/>
    <xdr:graphicFrame macro="">
      <xdr:nvGraphicFramePr>
        <xdr:cNvPr id="78835891" name="Chart 51">
          <a:extLst>
            <a:ext uri="{FF2B5EF4-FFF2-40B4-BE49-F238E27FC236}">
              <a16:creationId xmlns:a16="http://schemas.microsoft.com/office/drawing/2014/main" id="{00000000-0008-0000-0000-0000B3F0B2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 fLocksWithSheet="0"/>
  </xdr:oneCellAnchor>
  <xdr:oneCellAnchor>
    <xdr:from>
      <xdr:col>20</xdr:col>
      <xdr:colOff>0</xdr:colOff>
      <xdr:row>613</xdr:row>
      <xdr:rowOff>0</xdr:rowOff>
    </xdr:from>
    <xdr:ext cx="10363200" cy="14173200"/>
    <xdr:graphicFrame macro="">
      <xdr:nvGraphicFramePr>
        <xdr:cNvPr id="739318865" name="Chart 52">
          <a:extLst>
            <a:ext uri="{FF2B5EF4-FFF2-40B4-BE49-F238E27FC236}">
              <a16:creationId xmlns:a16="http://schemas.microsoft.com/office/drawing/2014/main" id="{00000000-0008-0000-0000-0000511C11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 fLocksWithSheet="0"/>
  </xdr:oneCellAnchor>
  <xdr:oneCellAnchor>
    <xdr:from>
      <xdr:col>37</xdr:col>
      <xdr:colOff>0</xdr:colOff>
      <xdr:row>613</xdr:row>
      <xdr:rowOff>0</xdr:rowOff>
    </xdr:from>
    <xdr:ext cx="10572750" cy="14173200"/>
    <xdr:graphicFrame macro="">
      <xdr:nvGraphicFramePr>
        <xdr:cNvPr id="299292002" name="Chart 53">
          <a:extLst>
            <a:ext uri="{FF2B5EF4-FFF2-40B4-BE49-F238E27FC236}">
              <a16:creationId xmlns:a16="http://schemas.microsoft.com/office/drawing/2014/main" id="{00000000-0008-0000-0000-000062D5D6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 fLocksWithSheet="0"/>
  </xdr:oneCellAnchor>
  <xdr:oneCellAnchor>
    <xdr:from>
      <xdr:col>20</xdr:col>
      <xdr:colOff>0</xdr:colOff>
      <xdr:row>637</xdr:row>
      <xdr:rowOff>0</xdr:rowOff>
    </xdr:from>
    <xdr:ext cx="10363200" cy="14173200"/>
    <xdr:graphicFrame macro="">
      <xdr:nvGraphicFramePr>
        <xdr:cNvPr id="592218213" name="Chart 54">
          <a:extLst>
            <a:ext uri="{FF2B5EF4-FFF2-40B4-BE49-F238E27FC236}">
              <a16:creationId xmlns:a16="http://schemas.microsoft.com/office/drawing/2014/main" id="{00000000-0008-0000-0000-00006588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 fLocksWithSheet="0"/>
  </xdr:oneCellAnchor>
  <xdr:oneCellAnchor>
    <xdr:from>
      <xdr:col>37</xdr:col>
      <xdr:colOff>0</xdr:colOff>
      <xdr:row>637</xdr:row>
      <xdr:rowOff>0</xdr:rowOff>
    </xdr:from>
    <xdr:ext cx="10572750" cy="14173200"/>
    <xdr:graphicFrame macro="">
      <xdr:nvGraphicFramePr>
        <xdr:cNvPr id="941069014" name="Chart 55">
          <a:extLst>
            <a:ext uri="{FF2B5EF4-FFF2-40B4-BE49-F238E27FC236}">
              <a16:creationId xmlns:a16="http://schemas.microsoft.com/office/drawing/2014/main" id="{00000000-0008-0000-0000-0000D69217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 fLocksWithSheet="0"/>
  </xdr:oneCellAnchor>
  <xdr:oneCellAnchor>
    <xdr:from>
      <xdr:col>20</xdr:col>
      <xdr:colOff>0</xdr:colOff>
      <xdr:row>661</xdr:row>
      <xdr:rowOff>0</xdr:rowOff>
    </xdr:from>
    <xdr:ext cx="10363200" cy="14173200"/>
    <xdr:graphicFrame macro="">
      <xdr:nvGraphicFramePr>
        <xdr:cNvPr id="605076051" name="Chart 56">
          <a:extLst>
            <a:ext uri="{FF2B5EF4-FFF2-40B4-BE49-F238E27FC236}">
              <a16:creationId xmlns:a16="http://schemas.microsoft.com/office/drawing/2014/main" id="{00000000-0008-0000-0000-000053BA10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 fLocksWithSheet="0"/>
  </xdr:oneCellAnchor>
  <xdr:oneCellAnchor>
    <xdr:from>
      <xdr:col>37</xdr:col>
      <xdr:colOff>0</xdr:colOff>
      <xdr:row>661</xdr:row>
      <xdr:rowOff>0</xdr:rowOff>
    </xdr:from>
    <xdr:ext cx="10572750" cy="14173200"/>
    <xdr:graphicFrame macro="">
      <xdr:nvGraphicFramePr>
        <xdr:cNvPr id="500473071" name="Chart 57">
          <a:extLst>
            <a:ext uri="{FF2B5EF4-FFF2-40B4-BE49-F238E27FC236}">
              <a16:creationId xmlns:a16="http://schemas.microsoft.com/office/drawing/2014/main" id="{00000000-0008-0000-0000-0000EF9CD4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 fLocksWithSheet="0"/>
  </xdr:oneCellAnchor>
  <xdr:oneCellAnchor>
    <xdr:from>
      <xdr:col>54</xdr:col>
      <xdr:colOff>180975</xdr:colOff>
      <xdr:row>661</xdr:row>
      <xdr:rowOff>0</xdr:rowOff>
    </xdr:from>
    <xdr:ext cx="10572750" cy="14173200"/>
    <xdr:graphicFrame macro="">
      <xdr:nvGraphicFramePr>
        <xdr:cNvPr id="581813428" name="Chart 58">
          <a:extLst>
            <a:ext uri="{FF2B5EF4-FFF2-40B4-BE49-F238E27FC236}">
              <a16:creationId xmlns:a16="http://schemas.microsoft.com/office/drawing/2014/main" id="{00000000-0008-0000-0000-0000B4C4A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 fLocksWithSheet="0"/>
  </xdr:oneCellAnchor>
  <xdr:oneCellAnchor>
    <xdr:from>
      <xdr:col>20</xdr:col>
      <xdr:colOff>0</xdr:colOff>
      <xdr:row>697</xdr:row>
      <xdr:rowOff>0</xdr:rowOff>
    </xdr:from>
    <xdr:ext cx="10363200" cy="14173200"/>
    <xdr:graphicFrame macro="">
      <xdr:nvGraphicFramePr>
        <xdr:cNvPr id="1940311977" name="Chart 59">
          <a:extLst>
            <a:ext uri="{FF2B5EF4-FFF2-40B4-BE49-F238E27FC236}">
              <a16:creationId xmlns:a16="http://schemas.microsoft.com/office/drawing/2014/main" id="{00000000-0008-0000-0000-0000A9CFA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 fLocksWithSheet="0"/>
  </xdr:oneCellAnchor>
  <xdr:oneCellAnchor>
    <xdr:from>
      <xdr:col>37</xdr:col>
      <xdr:colOff>0</xdr:colOff>
      <xdr:row>697</xdr:row>
      <xdr:rowOff>0</xdr:rowOff>
    </xdr:from>
    <xdr:ext cx="10572750" cy="14173200"/>
    <xdr:graphicFrame macro="">
      <xdr:nvGraphicFramePr>
        <xdr:cNvPr id="356933064" name="Chart 60">
          <a:extLst>
            <a:ext uri="{FF2B5EF4-FFF2-40B4-BE49-F238E27FC236}">
              <a16:creationId xmlns:a16="http://schemas.microsoft.com/office/drawing/2014/main" id="{00000000-0008-0000-0000-0000C85D46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 fLocksWithSheet="0"/>
  </xdr:oneCellAnchor>
  <xdr:oneCellAnchor>
    <xdr:from>
      <xdr:col>20</xdr:col>
      <xdr:colOff>0</xdr:colOff>
      <xdr:row>721</xdr:row>
      <xdr:rowOff>0</xdr:rowOff>
    </xdr:from>
    <xdr:ext cx="10363200" cy="13582650"/>
    <xdr:graphicFrame macro="">
      <xdr:nvGraphicFramePr>
        <xdr:cNvPr id="915185042" name="Chart 61">
          <a:extLst>
            <a:ext uri="{FF2B5EF4-FFF2-40B4-BE49-F238E27FC236}">
              <a16:creationId xmlns:a16="http://schemas.microsoft.com/office/drawing/2014/main" id="{00000000-0008-0000-0000-0000929D8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 fLocksWithSheet="0"/>
  </xdr:oneCellAnchor>
  <xdr:oneCellAnchor>
    <xdr:from>
      <xdr:col>37</xdr:col>
      <xdr:colOff>0</xdr:colOff>
      <xdr:row>721</xdr:row>
      <xdr:rowOff>0</xdr:rowOff>
    </xdr:from>
    <xdr:ext cx="10572750" cy="13582650"/>
    <xdr:graphicFrame macro="">
      <xdr:nvGraphicFramePr>
        <xdr:cNvPr id="965480599" name="Chart 62">
          <a:extLst>
            <a:ext uri="{FF2B5EF4-FFF2-40B4-BE49-F238E27FC236}">
              <a16:creationId xmlns:a16="http://schemas.microsoft.com/office/drawing/2014/main" id="{00000000-0008-0000-0000-000097108C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 fLocksWithSheet="0"/>
  </xdr:oneCellAnchor>
  <xdr:oneCellAnchor>
    <xdr:from>
      <xdr:col>20</xdr:col>
      <xdr:colOff>0</xdr:colOff>
      <xdr:row>744</xdr:row>
      <xdr:rowOff>0</xdr:rowOff>
    </xdr:from>
    <xdr:ext cx="10363200" cy="13582650"/>
    <xdr:graphicFrame macro="">
      <xdr:nvGraphicFramePr>
        <xdr:cNvPr id="834752844" name="Chart 63">
          <a:extLst>
            <a:ext uri="{FF2B5EF4-FFF2-40B4-BE49-F238E27FC236}">
              <a16:creationId xmlns:a16="http://schemas.microsoft.com/office/drawing/2014/main" id="{00000000-0008-0000-0000-00004C51C1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 fLocksWithSheet="0"/>
  </xdr:oneCellAnchor>
  <xdr:oneCellAnchor>
    <xdr:from>
      <xdr:col>37</xdr:col>
      <xdr:colOff>0</xdr:colOff>
      <xdr:row>744</xdr:row>
      <xdr:rowOff>0</xdr:rowOff>
    </xdr:from>
    <xdr:ext cx="10572750" cy="13582650"/>
    <xdr:graphicFrame macro="">
      <xdr:nvGraphicFramePr>
        <xdr:cNvPr id="1649114690" name="Chart 64">
          <a:extLst>
            <a:ext uri="{FF2B5EF4-FFF2-40B4-BE49-F238E27FC236}">
              <a16:creationId xmlns:a16="http://schemas.microsoft.com/office/drawing/2014/main" id="{00000000-0008-0000-0000-0000427E4B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 fLocksWithSheet="0"/>
  </xdr:oneCellAnchor>
  <xdr:oneCellAnchor>
    <xdr:from>
      <xdr:col>54</xdr:col>
      <xdr:colOff>247650</xdr:colOff>
      <xdr:row>744</xdr:row>
      <xdr:rowOff>0</xdr:rowOff>
    </xdr:from>
    <xdr:ext cx="10563225" cy="13582650"/>
    <xdr:graphicFrame macro="">
      <xdr:nvGraphicFramePr>
        <xdr:cNvPr id="1906034495" name="Chart 65">
          <a:extLst>
            <a:ext uri="{FF2B5EF4-FFF2-40B4-BE49-F238E27FC236}">
              <a16:creationId xmlns:a16="http://schemas.microsoft.com/office/drawing/2014/main" id="{00000000-0008-0000-0000-00003FC79B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 fLocksWithSheet="0"/>
  </xdr:oneCellAnchor>
  <xdr:oneCellAnchor>
    <xdr:from>
      <xdr:col>20</xdr:col>
      <xdr:colOff>0</xdr:colOff>
      <xdr:row>781</xdr:row>
      <xdr:rowOff>0</xdr:rowOff>
    </xdr:from>
    <xdr:ext cx="10363200" cy="13582650"/>
    <xdr:graphicFrame macro="">
      <xdr:nvGraphicFramePr>
        <xdr:cNvPr id="1741958516" name="Chart 66">
          <a:extLst>
            <a:ext uri="{FF2B5EF4-FFF2-40B4-BE49-F238E27FC236}">
              <a16:creationId xmlns:a16="http://schemas.microsoft.com/office/drawing/2014/main" id="{00000000-0008-0000-0000-0000742DD4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 fLocksWithSheet="0"/>
  </xdr:oneCellAnchor>
  <xdr:oneCellAnchor>
    <xdr:from>
      <xdr:col>37</xdr:col>
      <xdr:colOff>0</xdr:colOff>
      <xdr:row>781</xdr:row>
      <xdr:rowOff>0</xdr:rowOff>
    </xdr:from>
    <xdr:ext cx="10572750" cy="13582650"/>
    <xdr:graphicFrame macro="">
      <xdr:nvGraphicFramePr>
        <xdr:cNvPr id="1911402110" name="Chart 67">
          <a:extLst>
            <a:ext uri="{FF2B5EF4-FFF2-40B4-BE49-F238E27FC236}">
              <a16:creationId xmlns:a16="http://schemas.microsoft.com/office/drawing/2014/main" id="{00000000-0008-0000-0000-00007EAEE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 fLocksWithSheet="0"/>
  </xdr:oneCellAnchor>
  <xdr:oneCellAnchor>
    <xdr:from>
      <xdr:col>20</xdr:col>
      <xdr:colOff>0</xdr:colOff>
      <xdr:row>804</xdr:row>
      <xdr:rowOff>0</xdr:rowOff>
    </xdr:from>
    <xdr:ext cx="10363200" cy="13582650"/>
    <xdr:graphicFrame macro="">
      <xdr:nvGraphicFramePr>
        <xdr:cNvPr id="1095040072" name="Chart 68">
          <a:extLst>
            <a:ext uri="{FF2B5EF4-FFF2-40B4-BE49-F238E27FC236}">
              <a16:creationId xmlns:a16="http://schemas.microsoft.com/office/drawing/2014/main" id="{00000000-0008-0000-0000-000048FC44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 fLocksWithSheet="0"/>
  </xdr:oneCellAnchor>
  <xdr:oneCellAnchor>
    <xdr:from>
      <xdr:col>37</xdr:col>
      <xdr:colOff>0</xdr:colOff>
      <xdr:row>804</xdr:row>
      <xdr:rowOff>0</xdr:rowOff>
    </xdr:from>
    <xdr:ext cx="10572750" cy="13582650"/>
    <xdr:graphicFrame macro="">
      <xdr:nvGraphicFramePr>
        <xdr:cNvPr id="480441713" name="Chart 69">
          <a:extLst>
            <a:ext uri="{FF2B5EF4-FFF2-40B4-BE49-F238E27FC236}">
              <a16:creationId xmlns:a16="http://schemas.microsoft.com/office/drawing/2014/main" id="{00000000-0008-0000-0000-000071F5A2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 fLocksWithSheet="0"/>
  </xdr:oneCellAnchor>
  <xdr:oneCellAnchor>
    <xdr:from>
      <xdr:col>20</xdr:col>
      <xdr:colOff>0</xdr:colOff>
      <xdr:row>827</xdr:row>
      <xdr:rowOff>0</xdr:rowOff>
    </xdr:from>
    <xdr:ext cx="10363200" cy="13582650"/>
    <xdr:graphicFrame macro="">
      <xdr:nvGraphicFramePr>
        <xdr:cNvPr id="100529411" name="Chart 70">
          <a:extLst>
            <a:ext uri="{FF2B5EF4-FFF2-40B4-BE49-F238E27FC236}">
              <a16:creationId xmlns:a16="http://schemas.microsoft.com/office/drawing/2014/main" id="{00000000-0008-0000-0000-000003F5FD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 fLocksWithSheet="0"/>
  </xdr:oneCellAnchor>
  <xdr:oneCellAnchor>
    <xdr:from>
      <xdr:col>37</xdr:col>
      <xdr:colOff>0</xdr:colOff>
      <xdr:row>827</xdr:row>
      <xdr:rowOff>0</xdr:rowOff>
    </xdr:from>
    <xdr:ext cx="10572750" cy="13582650"/>
    <xdr:graphicFrame macro="">
      <xdr:nvGraphicFramePr>
        <xdr:cNvPr id="1366405562" name="Chart 71">
          <a:extLst>
            <a:ext uri="{FF2B5EF4-FFF2-40B4-BE49-F238E27FC236}">
              <a16:creationId xmlns:a16="http://schemas.microsoft.com/office/drawing/2014/main" id="{00000000-0008-0000-0000-0000BAB171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 fLocksWithSheet="0"/>
  </xdr:oneCellAnchor>
  <xdr:oneCellAnchor>
    <xdr:from>
      <xdr:col>54</xdr:col>
      <xdr:colOff>0</xdr:colOff>
      <xdr:row>827</xdr:row>
      <xdr:rowOff>0</xdr:rowOff>
    </xdr:from>
    <xdr:ext cx="10572750" cy="13582650"/>
    <xdr:graphicFrame macro="">
      <xdr:nvGraphicFramePr>
        <xdr:cNvPr id="126474724" name="Chart 72">
          <a:extLst>
            <a:ext uri="{FF2B5EF4-FFF2-40B4-BE49-F238E27FC236}">
              <a16:creationId xmlns:a16="http://schemas.microsoft.com/office/drawing/2014/main" id="{00000000-0008-0000-0000-0000E4D98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 fLocksWithSheet="0"/>
  </xdr:oneCellAnchor>
  <xdr:oneCellAnchor>
    <xdr:from>
      <xdr:col>20</xdr:col>
      <xdr:colOff>0</xdr:colOff>
      <xdr:row>864</xdr:row>
      <xdr:rowOff>28575</xdr:rowOff>
    </xdr:from>
    <xdr:ext cx="10363200" cy="13582650"/>
    <xdr:graphicFrame macro="">
      <xdr:nvGraphicFramePr>
        <xdr:cNvPr id="1071999308" name="Chart 73">
          <a:extLst>
            <a:ext uri="{FF2B5EF4-FFF2-40B4-BE49-F238E27FC236}">
              <a16:creationId xmlns:a16="http://schemas.microsoft.com/office/drawing/2014/main" id="{00000000-0008-0000-0000-00004C69E5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 fLocksWithSheet="0"/>
  </xdr:oneCellAnchor>
  <xdr:oneCellAnchor>
    <xdr:from>
      <xdr:col>37</xdr:col>
      <xdr:colOff>0</xdr:colOff>
      <xdr:row>864</xdr:row>
      <xdr:rowOff>0</xdr:rowOff>
    </xdr:from>
    <xdr:ext cx="10572750" cy="13582650"/>
    <xdr:graphicFrame macro="">
      <xdr:nvGraphicFramePr>
        <xdr:cNvPr id="1088251487" name="Chart 74">
          <a:extLst>
            <a:ext uri="{FF2B5EF4-FFF2-40B4-BE49-F238E27FC236}">
              <a16:creationId xmlns:a16="http://schemas.microsoft.com/office/drawing/2014/main" id="{00000000-0008-0000-0000-00005F66DD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 fLocksWithSheet="0"/>
  </xdr:oneCellAnchor>
  <xdr:oneCellAnchor>
    <xdr:from>
      <xdr:col>20</xdr:col>
      <xdr:colOff>0</xdr:colOff>
      <xdr:row>888</xdr:row>
      <xdr:rowOff>0</xdr:rowOff>
    </xdr:from>
    <xdr:ext cx="10363200" cy="13582650"/>
    <xdr:graphicFrame macro="">
      <xdr:nvGraphicFramePr>
        <xdr:cNvPr id="1989494917" name="Chart 75">
          <a:extLst>
            <a:ext uri="{FF2B5EF4-FFF2-40B4-BE49-F238E27FC236}">
              <a16:creationId xmlns:a16="http://schemas.microsoft.com/office/drawing/2014/main" id="{00000000-0008-0000-0000-0000854895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 fLocksWithSheet="0"/>
  </xdr:oneCellAnchor>
  <xdr:oneCellAnchor>
    <xdr:from>
      <xdr:col>37</xdr:col>
      <xdr:colOff>0</xdr:colOff>
      <xdr:row>888</xdr:row>
      <xdr:rowOff>0</xdr:rowOff>
    </xdr:from>
    <xdr:ext cx="10572750" cy="13582650"/>
    <xdr:graphicFrame macro="">
      <xdr:nvGraphicFramePr>
        <xdr:cNvPr id="2104482895" name="Chart 76">
          <a:extLst>
            <a:ext uri="{FF2B5EF4-FFF2-40B4-BE49-F238E27FC236}">
              <a16:creationId xmlns:a16="http://schemas.microsoft.com/office/drawing/2014/main" id="{00000000-0008-0000-0000-00004FDC6F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 fLocksWithSheet="0"/>
  </xdr:oneCellAnchor>
  <xdr:oneCellAnchor>
    <xdr:from>
      <xdr:col>20</xdr:col>
      <xdr:colOff>0</xdr:colOff>
      <xdr:row>912</xdr:row>
      <xdr:rowOff>0</xdr:rowOff>
    </xdr:from>
    <xdr:ext cx="10363200" cy="13582650"/>
    <xdr:graphicFrame macro="">
      <xdr:nvGraphicFramePr>
        <xdr:cNvPr id="1937993316" name="Chart 77">
          <a:extLst>
            <a:ext uri="{FF2B5EF4-FFF2-40B4-BE49-F238E27FC236}">
              <a16:creationId xmlns:a16="http://schemas.microsoft.com/office/drawing/2014/main" id="{00000000-0008-0000-0000-0000646E83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 fLocksWithSheet="0"/>
  </xdr:oneCellAnchor>
  <xdr:oneCellAnchor>
    <xdr:from>
      <xdr:col>37</xdr:col>
      <xdr:colOff>0</xdr:colOff>
      <xdr:row>912</xdr:row>
      <xdr:rowOff>0</xdr:rowOff>
    </xdr:from>
    <xdr:ext cx="10572750" cy="13582650"/>
    <xdr:graphicFrame macro="">
      <xdr:nvGraphicFramePr>
        <xdr:cNvPr id="286268153" name="Chart 78">
          <a:extLst>
            <a:ext uri="{FF2B5EF4-FFF2-40B4-BE49-F238E27FC236}">
              <a16:creationId xmlns:a16="http://schemas.microsoft.com/office/drawing/2014/main" id="{00000000-0008-0000-0000-0000F91A10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 fLocksWithSheet="0"/>
  </xdr:oneCellAnchor>
  <xdr:oneCellAnchor>
    <xdr:from>
      <xdr:col>54</xdr:col>
      <xdr:colOff>209550</xdr:colOff>
      <xdr:row>913</xdr:row>
      <xdr:rowOff>0</xdr:rowOff>
    </xdr:from>
    <xdr:ext cx="10572750" cy="13582650"/>
    <xdr:graphicFrame macro="">
      <xdr:nvGraphicFramePr>
        <xdr:cNvPr id="1260133049" name="Chart 79">
          <a:extLst>
            <a:ext uri="{FF2B5EF4-FFF2-40B4-BE49-F238E27FC236}">
              <a16:creationId xmlns:a16="http://schemas.microsoft.com/office/drawing/2014/main" id="{00000000-0008-0000-0000-0000B91A1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 fLocksWithSheet="0"/>
  </xdr:oneCellAnchor>
  <xdr:oneCellAnchor>
    <xdr:from>
      <xdr:col>20</xdr:col>
      <xdr:colOff>0</xdr:colOff>
      <xdr:row>949</xdr:row>
      <xdr:rowOff>0</xdr:rowOff>
    </xdr:from>
    <xdr:ext cx="10363200" cy="13582650"/>
    <xdr:graphicFrame macro="">
      <xdr:nvGraphicFramePr>
        <xdr:cNvPr id="1376982301" name="Chart 80">
          <a:extLst>
            <a:ext uri="{FF2B5EF4-FFF2-40B4-BE49-F238E27FC236}">
              <a16:creationId xmlns:a16="http://schemas.microsoft.com/office/drawing/2014/main" id="{00000000-0008-0000-0000-00001D151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 fLocksWithSheet="0"/>
  </xdr:oneCellAnchor>
  <xdr:oneCellAnchor>
    <xdr:from>
      <xdr:col>37</xdr:col>
      <xdr:colOff>0</xdr:colOff>
      <xdr:row>949</xdr:row>
      <xdr:rowOff>0</xdr:rowOff>
    </xdr:from>
    <xdr:ext cx="10972800" cy="13582650"/>
    <xdr:graphicFrame macro="">
      <xdr:nvGraphicFramePr>
        <xdr:cNvPr id="531506407" name="Chart 81">
          <a:extLst>
            <a:ext uri="{FF2B5EF4-FFF2-40B4-BE49-F238E27FC236}">
              <a16:creationId xmlns:a16="http://schemas.microsoft.com/office/drawing/2014/main" id="{00000000-0008-0000-0000-0000E724AE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 fLocksWithSheet="0"/>
  </xdr:oneCellAnchor>
  <xdr:oneCellAnchor>
    <xdr:from>
      <xdr:col>20</xdr:col>
      <xdr:colOff>0</xdr:colOff>
      <xdr:row>973</xdr:row>
      <xdr:rowOff>0</xdr:rowOff>
    </xdr:from>
    <xdr:ext cx="10363200" cy="13582650"/>
    <xdr:graphicFrame macro="">
      <xdr:nvGraphicFramePr>
        <xdr:cNvPr id="1311515814" name="Chart 82">
          <a:extLst>
            <a:ext uri="{FF2B5EF4-FFF2-40B4-BE49-F238E27FC236}">
              <a16:creationId xmlns:a16="http://schemas.microsoft.com/office/drawing/2014/main" id="{00000000-0008-0000-0000-0000A6242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 fLocksWithSheet="0"/>
  </xdr:oneCellAnchor>
  <xdr:oneCellAnchor>
    <xdr:from>
      <xdr:col>37</xdr:col>
      <xdr:colOff>0</xdr:colOff>
      <xdr:row>973</xdr:row>
      <xdr:rowOff>0</xdr:rowOff>
    </xdr:from>
    <xdr:ext cx="10972800" cy="13582650"/>
    <xdr:graphicFrame macro="">
      <xdr:nvGraphicFramePr>
        <xdr:cNvPr id="656591289" name="Chart 83">
          <a:extLst>
            <a:ext uri="{FF2B5EF4-FFF2-40B4-BE49-F238E27FC236}">
              <a16:creationId xmlns:a16="http://schemas.microsoft.com/office/drawing/2014/main" id="{00000000-0008-0000-0000-0000B9C922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 fLocksWithSheet="0"/>
  </xdr:oneCellAnchor>
  <xdr:oneCellAnchor>
    <xdr:from>
      <xdr:col>20</xdr:col>
      <xdr:colOff>0</xdr:colOff>
      <xdr:row>997</xdr:row>
      <xdr:rowOff>0</xdr:rowOff>
    </xdr:from>
    <xdr:ext cx="10363200" cy="14173200"/>
    <xdr:graphicFrame macro="">
      <xdr:nvGraphicFramePr>
        <xdr:cNvPr id="210588528" name="Chart 84">
          <a:extLst>
            <a:ext uri="{FF2B5EF4-FFF2-40B4-BE49-F238E27FC236}">
              <a16:creationId xmlns:a16="http://schemas.microsoft.com/office/drawing/2014/main" id="{00000000-0008-0000-0000-000070538D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 fLocksWithSheet="0"/>
  </xdr:oneCellAnchor>
  <xdr:oneCellAnchor>
    <xdr:from>
      <xdr:col>37</xdr:col>
      <xdr:colOff>0</xdr:colOff>
      <xdr:row>997</xdr:row>
      <xdr:rowOff>0</xdr:rowOff>
    </xdr:from>
    <xdr:ext cx="10972800" cy="14173200"/>
    <xdr:graphicFrame macro="">
      <xdr:nvGraphicFramePr>
        <xdr:cNvPr id="248608036" name="Chart 85">
          <a:extLst>
            <a:ext uri="{FF2B5EF4-FFF2-40B4-BE49-F238E27FC236}">
              <a16:creationId xmlns:a16="http://schemas.microsoft.com/office/drawing/2014/main" id="{00000000-0008-0000-0000-00002475D1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 fLocksWithSheet="0"/>
  </xdr:oneCellAnchor>
  <xdr:oneCellAnchor>
    <xdr:from>
      <xdr:col>20</xdr:col>
      <xdr:colOff>0</xdr:colOff>
      <xdr:row>1021</xdr:row>
      <xdr:rowOff>0</xdr:rowOff>
    </xdr:from>
    <xdr:ext cx="10363200" cy="14173200"/>
    <xdr:graphicFrame macro="">
      <xdr:nvGraphicFramePr>
        <xdr:cNvPr id="2104840879" name="Chart 86">
          <a:extLst>
            <a:ext uri="{FF2B5EF4-FFF2-40B4-BE49-F238E27FC236}">
              <a16:creationId xmlns:a16="http://schemas.microsoft.com/office/drawing/2014/main" id="{00000000-0008-0000-0000-0000AF5275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 fLocksWithSheet="0"/>
  </xdr:oneCellAnchor>
  <xdr:oneCellAnchor>
    <xdr:from>
      <xdr:col>37</xdr:col>
      <xdr:colOff>0</xdr:colOff>
      <xdr:row>1021</xdr:row>
      <xdr:rowOff>0</xdr:rowOff>
    </xdr:from>
    <xdr:ext cx="10972800" cy="14173200"/>
    <xdr:graphicFrame macro="">
      <xdr:nvGraphicFramePr>
        <xdr:cNvPr id="640472969" name="Chart 87">
          <a:extLst>
            <a:ext uri="{FF2B5EF4-FFF2-40B4-BE49-F238E27FC236}">
              <a16:creationId xmlns:a16="http://schemas.microsoft.com/office/drawing/2014/main" id="{00000000-0008-0000-0000-000089D72C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 fLocksWithSheet="0"/>
  </xdr:oneCellAnchor>
  <xdr:oneCellAnchor>
    <xdr:from>
      <xdr:col>20</xdr:col>
      <xdr:colOff>0</xdr:colOff>
      <xdr:row>1045</xdr:row>
      <xdr:rowOff>0</xdr:rowOff>
    </xdr:from>
    <xdr:ext cx="10363200" cy="14173200"/>
    <xdr:graphicFrame macro="">
      <xdr:nvGraphicFramePr>
        <xdr:cNvPr id="833781119" name="Chart 88">
          <a:extLst>
            <a:ext uri="{FF2B5EF4-FFF2-40B4-BE49-F238E27FC236}">
              <a16:creationId xmlns:a16="http://schemas.microsoft.com/office/drawing/2014/main" id="{00000000-0008-0000-0000-00007F7DB2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 fLocksWithSheet="0"/>
  </xdr:oneCellAnchor>
  <xdr:oneCellAnchor>
    <xdr:from>
      <xdr:col>37</xdr:col>
      <xdr:colOff>0</xdr:colOff>
      <xdr:row>1045</xdr:row>
      <xdr:rowOff>0</xdr:rowOff>
    </xdr:from>
    <xdr:ext cx="10972800" cy="14173200"/>
    <xdr:graphicFrame macro="">
      <xdr:nvGraphicFramePr>
        <xdr:cNvPr id="995175163" name="Chart 89">
          <a:extLst>
            <a:ext uri="{FF2B5EF4-FFF2-40B4-BE49-F238E27FC236}">
              <a16:creationId xmlns:a16="http://schemas.microsoft.com/office/drawing/2014/main" id="{00000000-0008-0000-0000-0000FB2A51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 fLocksWithSheet="0"/>
  </xdr:oneCellAnchor>
  <xdr:oneCellAnchor>
    <xdr:from>
      <xdr:col>20</xdr:col>
      <xdr:colOff>0</xdr:colOff>
      <xdr:row>1069</xdr:row>
      <xdr:rowOff>0</xdr:rowOff>
    </xdr:from>
    <xdr:ext cx="10363200" cy="13582650"/>
    <xdr:graphicFrame macro="">
      <xdr:nvGraphicFramePr>
        <xdr:cNvPr id="1333648913" name="Chart 90">
          <a:extLst>
            <a:ext uri="{FF2B5EF4-FFF2-40B4-BE49-F238E27FC236}">
              <a16:creationId xmlns:a16="http://schemas.microsoft.com/office/drawing/2014/main" id="{00000000-0008-0000-0000-000011DE7D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 fLocksWithSheet="0"/>
  </xdr:oneCellAnchor>
  <xdr:oneCellAnchor>
    <xdr:from>
      <xdr:col>37</xdr:col>
      <xdr:colOff>0</xdr:colOff>
      <xdr:row>1069</xdr:row>
      <xdr:rowOff>0</xdr:rowOff>
    </xdr:from>
    <xdr:ext cx="10572750" cy="13582650"/>
    <xdr:graphicFrame macro="">
      <xdr:nvGraphicFramePr>
        <xdr:cNvPr id="1825584742" name="Chart 91">
          <a:extLst>
            <a:ext uri="{FF2B5EF4-FFF2-40B4-BE49-F238E27FC236}">
              <a16:creationId xmlns:a16="http://schemas.microsoft.com/office/drawing/2014/main" id="{00000000-0008-0000-0000-00006636D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 fLocksWithSheet="0"/>
  </xdr:oneCellAnchor>
  <xdr:oneCellAnchor>
    <xdr:from>
      <xdr:col>20</xdr:col>
      <xdr:colOff>0</xdr:colOff>
      <xdr:row>1093</xdr:row>
      <xdr:rowOff>0</xdr:rowOff>
    </xdr:from>
    <xdr:ext cx="10363200" cy="14173200"/>
    <xdr:graphicFrame macro="">
      <xdr:nvGraphicFramePr>
        <xdr:cNvPr id="1124520246" name="Chart 92">
          <a:extLst>
            <a:ext uri="{FF2B5EF4-FFF2-40B4-BE49-F238E27FC236}">
              <a16:creationId xmlns:a16="http://schemas.microsoft.com/office/drawing/2014/main" id="{00000000-0008-0000-0000-000036D106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 fLocksWithSheet="0"/>
  </xdr:oneCellAnchor>
  <xdr:oneCellAnchor>
    <xdr:from>
      <xdr:col>37</xdr:col>
      <xdr:colOff>0</xdr:colOff>
      <xdr:row>1093</xdr:row>
      <xdr:rowOff>0</xdr:rowOff>
    </xdr:from>
    <xdr:ext cx="10572750" cy="14173200"/>
    <xdr:graphicFrame macro="">
      <xdr:nvGraphicFramePr>
        <xdr:cNvPr id="2031499360" name="Chart 93">
          <a:extLst>
            <a:ext uri="{FF2B5EF4-FFF2-40B4-BE49-F238E27FC236}">
              <a16:creationId xmlns:a16="http://schemas.microsoft.com/office/drawing/2014/main" id="{00000000-0008-0000-0000-0000603816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 fLocksWithSheet="0"/>
  </xdr:oneCellAnchor>
  <xdr:oneCellAnchor>
    <xdr:from>
      <xdr:col>20</xdr:col>
      <xdr:colOff>0</xdr:colOff>
      <xdr:row>1117</xdr:row>
      <xdr:rowOff>0</xdr:rowOff>
    </xdr:from>
    <xdr:ext cx="10363200" cy="14173200"/>
    <xdr:graphicFrame macro="">
      <xdr:nvGraphicFramePr>
        <xdr:cNvPr id="1740079194" name="Chart 94">
          <a:extLst>
            <a:ext uri="{FF2B5EF4-FFF2-40B4-BE49-F238E27FC236}">
              <a16:creationId xmlns:a16="http://schemas.microsoft.com/office/drawing/2014/main" id="{00000000-0008-0000-0000-00005A80B7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 fLocksWithSheet="0"/>
  </xdr:oneCellAnchor>
  <xdr:oneCellAnchor>
    <xdr:from>
      <xdr:col>37</xdr:col>
      <xdr:colOff>0</xdr:colOff>
      <xdr:row>1117</xdr:row>
      <xdr:rowOff>0</xdr:rowOff>
    </xdr:from>
    <xdr:ext cx="10572750" cy="14173200"/>
    <xdr:graphicFrame macro="">
      <xdr:nvGraphicFramePr>
        <xdr:cNvPr id="638287896" name="Chart 95">
          <a:extLst>
            <a:ext uri="{FF2B5EF4-FFF2-40B4-BE49-F238E27FC236}">
              <a16:creationId xmlns:a16="http://schemas.microsoft.com/office/drawing/2014/main" id="{00000000-0008-0000-0000-000018800B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 fLocksWithSheet="0"/>
  </xdr:oneCellAnchor>
  <xdr:oneCellAnchor>
    <xdr:from>
      <xdr:col>20</xdr:col>
      <xdr:colOff>0</xdr:colOff>
      <xdr:row>1141</xdr:row>
      <xdr:rowOff>0</xdr:rowOff>
    </xdr:from>
    <xdr:ext cx="10363200" cy="14173200"/>
    <xdr:graphicFrame macro="">
      <xdr:nvGraphicFramePr>
        <xdr:cNvPr id="1027870260" name="Chart 96">
          <a:extLst>
            <a:ext uri="{FF2B5EF4-FFF2-40B4-BE49-F238E27FC236}">
              <a16:creationId xmlns:a16="http://schemas.microsoft.com/office/drawing/2014/main" id="{00000000-0008-0000-0000-0000340E44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 fLocksWithSheet="0"/>
  </xdr:oneCellAnchor>
  <xdr:oneCellAnchor>
    <xdr:from>
      <xdr:col>37</xdr:col>
      <xdr:colOff>0</xdr:colOff>
      <xdr:row>1141</xdr:row>
      <xdr:rowOff>0</xdr:rowOff>
    </xdr:from>
    <xdr:ext cx="10572750" cy="14173200"/>
    <xdr:graphicFrame macro="">
      <xdr:nvGraphicFramePr>
        <xdr:cNvPr id="97067594" name="Chart 97">
          <a:extLst>
            <a:ext uri="{FF2B5EF4-FFF2-40B4-BE49-F238E27FC236}">
              <a16:creationId xmlns:a16="http://schemas.microsoft.com/office/drawing/2014/main" id="{00000000-0008-0000-0000-00004A22C9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 fLocksWithSheet="0"/>
  </xdr:oneCellAnchor>
  <xdr:oneCellAnchor>
    <xdr:from>
      <xdr:col>20</xdr:col>
      <xdr:colOff>0</xdr:colOff>
      <xdr:row>1165</xdr:row>
      <xdr:rowOff>0</xdr:rowOff>
    </xdr:from>
    <xdr:ext cx="10363200" cy="14173200"/>
    <xdr:graphicFrame macro="">
      <xdr:nvGraphicFramePr>
        <xdr:cNvPr id="77197138" name="Chart 98">
          <a:extLst>
            <a:ext uri="{FF2B5EF4-FFF2-40B4-BE49-F238E27FC236}">
              <a16:creationId xmlns:a16="http://schemas.microsoft.com/office/drawing/2014/main" id="{00000000-0008-0000-0000-000052EF9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 fLocksWithSheet="0"/>
  </xdr:oneCellAnchor>
  <xdr:oneCellAnchor>
    <xdr:from>
      <xdr:col>37</xdr:col>
      <xdr:colOff>0</xdr:colOff>
      <xdr:row>1165</xdr:row>
      <xdr:rowOff>0</xdr:rowOff>
    </xdr:from>
    <xdr:ext cx="10572750" cy="14173200"/>
    <xdr:graphicFrame macro="">
      <xdr:nvGraphicFramePr>
        <xdr:cNvPr id="1945359405" name="Chart 99">
          <a:extLst>
            <a:ext uri="{FF2B5EF4-FFF2-40B4-BE49-F238E27FC236}">
              <a16:creationId xmlns:a16="http://schemas.microsoft.com/office/drawing/2014/main" id="{00000000-0008-0000-0000-00002DD4F3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 fLocksWithSheet="0"/>
  </xdr:oneCellAnchor>
  <xdr:oneCellAnchor>
    <xdr:from>
      <xdr:col>54</xdr:col>
      <xdr:colOff>0</xdr:colOff>
      <xdr:row>1165</xdr:row>
      <xdr:rowOff>0</xdr:rowOff>
    </xdr:from>
    <xdr:ext cx="10572750" cy="14173200"/>
    <xdr:graphicFrame macro="">
      <xdr:nvGraphicFramePr>
        <xdr:cNvPr id="1382188733" name="Chart 100">
          <a:extLst>
            <a:ext uri="{FF2B5EF4-FFF2-40B4-BE49-F238E27FC236}">
              <a16:creationId xmlns:a16="http://schemas.microsoft.com/office/drawing/2014/main" id="{00000000-0008-0000-0000-0000BD8662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 fLocksWithSheet="0"/>
  </xdr:oneCellAnchor>
  <xdr:oneCellAnchor>
    <xdr:from>
      <xdr:col>20</xdr:col>
      <xdr:colOff>0</xdr:colOff>
      <xdr:row>1201</xdr:row>
      <xdr:rowOff>0</xdr:rowOff>
    </xdr:from>
    <xdr:ext cx="10363200" cy="14173200"/>
    <xdr:graphicFrame macro="">
      <xdr:nvGraphicFramePr>
        <xdr:cNvPr id="691442159" name="Chart 101">
          <a:extLst>
            <a:ext uri="{FF2B5EF4-FFF2-40B4-BE49-F238E27FC236}">
              <a16:creationId xmlns:a16="http://schemas.microsoft.com/office/drawing/2014/main" id="{00000000-0008-0000-0000-0000EF913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 fLocksWithSheet="0"/>
  </xdr:oneCellAnchor>
  <xdr:oneCellAnchor>
    <xdr:from>
      <xdr:col>37</xdr:col>
      <xdr:colOff>0</xdr:colOff>
      <xdr:row>1201</xdr:row>
      <xdr:rowOff>0</xdr:rowOff>
    </xdr:from>
    <xdr:ext cx="10572750" cy="14173200"/>
    <xdr:graphicFrame macro="">
      <xdr:nvGraphicFramePr>
        <xdr:cNvPr id="1856226193" name="Chart 102">
          <a:extLst>
            <a:ext uri="{FF2B5EF4-FFF2-40B4-BE49-F238E27FC236}">
              <a16:creationId xmlns:a16="http://schemas.microsoft.com/office/drawing/2014/main" id="{00000000-0008-0000-0000-000091C3A3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 fLocksWithSheet="0"/>
  </xdr:oneCellAnchor>
  <xdr:oneCellAnchor>
    <xdr:from>
      <xdr:col>20</xdr:col>
      <xdr:colOff>0</xdr:colOff>
      <xdr:row>1225</xdr:row>
      <xdr:rowOff>0</xdr:rowOff>
    </xdr:from>
    <xdr:ext cx="10363200" cy="14173200"/>
    <xdr:graphicFrame macro="">
      <xdr:nvGraphicFramePr>
        <xdr:cNvPr id="2013749430" name="Chart 103">
          <a:extLst>
            <a:ext uri="{FF2B5EF4-FFF2-40B4-BE49-F238E27FC236}">
              <a16:creationId xmlns:a16="http://schemas.microsoft.com/office/drawing/2014/main" id="{00000000-0008-0000-0000-0000B66007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 fLocksWithSheet="0"/>
  </xdr:oneCellAnchor>
  <xdr:oneCellAnchor>
    <xdr:from>
      <xdr:col>37</xdr:col>
      <xdr:colOff>0</xdr:colOff>
      <xdr:row>1225</xdr:row>
      <xdr:rowOff>0</xdr:rowOff>
    </xdr:from>
    <xdr:ext cx="10572750" cy="14173200"/>
    <xdr:graphicFrame macro="">
      <xdr:nvGraphicFramePr>
        <xdr:cNvPr id="1153112164" name="Chart 104">
          <a:extLst>
            <a:ext uri="{FF2B5EF4-FFF2-40B4-BE49-F238E27FC236}">
              <a16:creationId xmlns:a16="http://schemas.microsoft.com/office/drawing/2014/main" id="{00000000-0008-0000-0000-00006418BB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 fLocksWithSheet="0"/>
  </xdr:oneCellAnchor>
  <xdr:oneCellAnchor>
    <xdr:from>
      <xdr:col>20</xdr:col>
      <xdr:colOff>0</xdr:colOff>
      <xdr:row>1249</xdr:row>
      <xdr:rowOff>0</xdr:rowOff>
    </xdr:from>
    <xdr:ext cx="10363200" cy="14173200"/>
    <xdr:graphicFrame macro="">
      <xdr:nvGraphicFramePr>
        <xdr:cNvPr id="1643843871" name="Chart 105">
          <a:extLst>
            <a:ext uri="{FF2B5EF4-FFF2-40B4-BE49-F238E27FC236}">
              <a16:creationId xmlns:a16="http://schemas.microsoft.com/office/drawing/2014/main" id="{00000000-0008-0000-0000-00001F11FB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 fLocksWithSheet="0"/>
  </xdr:oneCellAnchor>
  <xdr:oneCellAnchor>
    <xdr:from>
      <xdr:col>37</xdr:col>
      <xdr:colOff>0</xdr:colOff>
      <xdr:row>1249</xdr:row>
      <xdr:rowOff>0</xdr:rowOff>
    </xdr:from>
    <xdr:ext cx="10572750" cy="14173200"/>
    <xdr:graphicFrame macro="">
      <xdr:nvGraphicFramePr>
        <xdr:cNvPr id="941278449" name="Chart 106">
          <a:extLst>
            <a:ext uri="{FF2B5EF4-FFF2-40B4-BE49-F238E27FC236}">
              <a16:creationId xmlns:a16="http://schemas.microsoft.com/office/drawing/2014/main" id="{00000000-0008-0000-0000-0000F1C41A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 fLocksWithSheet="0"/>
  </xdr:oneCellAnchor>
  <xdr:oneCellAnchor>
    <xdr:from>
      <xdr:col>20</xdr:col>
      <xdr:colOff>0</xdr:colOff>
      <xdr:row>1273</xdr:row>
      <xdr:rowOff>0</xdr:rowOff>
    </xdr:from>
    <xdr:ext cx="10363200" cy="14173200"/>
    <xdr:graphicFrame macro="">
      <xdr:nvGraphicFramePr>
        <xdr:cNvPr id="1947308139" name="Chart 107">
          <a:extLst>
            <a:ext uri="{FF2B5EF4-FFF2-40B4-BE49-F238E27FC236}">
              <a16:creationId xmlns:a16="http://schemas.microsoft.com/office/drawing/2014/main" id="{00000000-0008-0000-0000-00006B9011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 fLocksWithSheet="0"/>
  </xdr:oneCellAnchor>
  <xdr:oneCellAnchor>
    <xdr:from>
      <xdr:col>37</xdr:col>
      <xdr:colOff>0</xdr:colOff>
      <xdr:row>1273</xdr:row>
      <xdr:rowOff>0</xdr:rowOff>
    </xdr:from>
    <xdr:ext cx="10572750" cy="14173200"/>
    <xdr:graphicFrame macro="">
      <xdr:nvGraphicFramePr>
        <xdr:cNvPr id="108465800" name="Chart 108">
          <a:extLst>
            <a:ext uri="{FF2B5EF4-FFF2-40B4-BE49-F238E27FC236}">
              <a16:creationId xmlns:a16="http://schemas.microsoft.com/office/drawing/2014/main" id="{00000000-0008-0000-0000-0000880E77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 fLocksWithSheet="0"/>
  </xdr:oneCellAnchor>
  <xdr:oneCellAnchor>
    <xdr:from>
      <xdr:col>20</xdr:col>
      <xdr:colOff>0</xdr:colOff>
      <xdr:row>1297</xdr:row>
      <xdr:rowOff>0</xdr:rowOff>
    </xdr:from>
    <xdr:ext cx="10363200" cy="14173200"/>
    <xdr:graphicFrame macro="">
      <xdr:nvGraphicFramePr>
        <xdr:cNvPr id="556985793" name="Chart 109">
          <a:extLst>
            <a:ext uri="{FF2B5EF4-FFF2-40B4-BE49-F238E27FC236}">
              <a16:creationId xmlns:a16="http://schemas.microsoft.com/office/drawing/2014/main" id="{00000000-0008-0000-0000-0000C1ED32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 fLocksWithSheet="0"/>
  </xdr:oneCellAnchor>
  <xdr:oneCellAnchor>
    <xdr:from>
      <xdr:col>37</xdr:col>
      <xdr:colOff>0</xdr:colOff>
      <xdr:row>1297</xdr:row>
      <xdr:rowOff>0</xdr:rowOff>
    </xdr:from>
    <xdr:ext cx="10572750" cy="14173200"/>
    <xdr:graphicFrame macro="">
      <xdr:nvGraphicFramePr>
        <xdr:cNvPr id="1326489570" name="Chart 110">
          <a:extLst>
            <a:ext uri="{FF2B5EF4-FFF2-40B4-BE49-F238E27FC236}">
              <a16:creationId xmlns:a16="http://schemas.microsoft.com/office/drawing/2014/main" id="{00000000-0008-0000-0000-0000E29F10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 fLocksWithSheet="0"/>
  </xdr:oneCellAnchor>
  <xdr:oneCellAnchor>
    <xdr:from>
      <xdr:col>54</xdr:col>
      <xdr:colOff>85725</xdr:colOff>
      <xdr:row>1297</xdr:row>
      <xdr:rowOff>0</xdr:rowOff>
    </xdr:from>
    <xdr:ext cx="10572750" cy="14173200"/>
    <xdr:graphicFrame macro="">
      <xdr:nvGraphicFramePr>
        <xdr:cNvPr id="1429070482" name="Chart 111">
          <a:extLst>
            <a:ext uri="{FF2B5EF4-FFF2-40B4-BE49-F238E27FC236}">
              <a16:creationId xmlns:a16="http://schemas.microsoft.com/office/drawing/2014/main" id="{00000000-0008-0000-0000-000092E22D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 fLocksWithSheet="0"/>
  </xdr:oneCellAnchor>
  <xdr:oneCellAnchor>
    <xdr:from>
      <xdr:col>20</xdr:col>
      <xdr:colOff>0</xdr:colOff>
      <xdr:row>1333</xdr:row>
      <xdr:rowOff>0</xdr:rowOff>
    </xdr:from>
    <xdr:ext cx="10363200" cy="14173200"/>
    <xdr:graphicFrame macro="">
      <xdr:nvGraphicFramePr>
        <xdr:cNvPr id="304278143" name="Chart 112">
          <a:extLst>
            <a:ext uri="{FF2B5EF4-FFF2-40B4-BE49-F238E27FC236}">
              <a16:creationId xmlns:a16="http://schemas.microsoft.com/office/drawing/2014/main" id="{00000000-0008-0000-0000-00007FEA22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 fLocksWithSheet="0"/>
  </xdr:oneCellAnchor>
  <xdr:oneCellAnchor>
    <xdr:from>
      <xdr:col>37</xdr:col>
      <xdr:colOff>0</xdr:colOff>
      <xdr:row>1333</xdr:row>
      <xdr:rowOff>0</xdr:rowOff>
    </xdr:from>
    <xdr:ext cx="10572750" cy="14173200"/>
    <xdr:graphicFrame macro="">
      <xdr:nvGraphicFramePr>
        <xdr:cNvPr id="1384858646" name="Chart 113">
          <a:extLst>
            <a:ext uri="{FF2B5EF4-FFF2-40B4-BE49-F238E27FC236}">
              <a16:creationId xmlns:a16="http://schemas.microsoft.com/office/drawing/2014/main" id="{00000000-0008-0000-0000-000016448B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 fLocksWithSheet="0"/>
  </xdr:oneCellAnchor>
  <xdr:oneCellAnchor>
    <xdr:from>
      <xdr:col>20</xdr:col>
      <xdr:colOff>0</xdr:colOff>
      <xdr:row>1357</xdr:row>
      <xdr:rowOff>0</xdr:rowOff>
    </xdr:from>
    <xdr:ext cx="10363200" cy="14173200"/>
    <xdr:graphicFrame macro="">
      <xdr:nvGraphicFramePr>
        <xdr:cNvPr id="785449742" name="Chart 114">
          <a:extLst>
            <a:ext uri="{FF2B5EF4-FFF2-40B4-BE49-F238E27FC236}">
              <a16:creationId xmlns:a16="http://schemas.microsoft.com/office/drawing/2014/main" id="{00000000-0008-0000-0000-00000E03D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 fLocksWithSheet="0"/>
  </xdr:oneCellAnchor>
  <xdr:oneCellAnchor>
    <xdr:from>
      <xdr:col>37</xdr:col>
      <xdr:colOff>0</xdr:colOff>
      <xdr:row>1357</xdr:row>
      <xdr:rowOff>0</xdr:rowOff>
    </xdr:from>
    <xdr:ext cx="10572750" cy="14173200"/>
    <xdr:graphicFrame macro="">
      <xdr:nvGraphicFramePr>
        <xdr:cNvPr id="1058433485" name="Chart 115">
          <a:extLst>
            <a:ext uri="{FF2B5EF4-FFF2-40B4-BE49-F238E27FC236}">
              <a16:creationId xmlns:a16="http://schemas.microsoft.com/office/drawing/2014/main" id="{00000000-0008-0000-0000-0000CD6916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 fLocksWithSheet="0"/>
  </xdr:oneCellAnchor>
  <xdr:oneCellAnchor>
    <xdr:from>
      <xdr:col>20</xdr:col>
      <xdr:colOff>0</xdr:colOff>
      <xdr:row>1381</xdr:row>
      <xdr:rowOff>0</xdr:rowOff>
    </xdr:from>
    <xdr:ext cx="10363200" cy="14173200"/>
    <xdr:graphicFrame macro="">
      <xdr:nvGraphicFramePr>
        <xdr:cNvPr id="1457067275" name="Chart 116">
          <a:extLst>
            <a:ext uri="{FF2B5EF4-FFF2-40B4-BE49-F238E27FC236}">
              <a16:creationId xmlns:a16="http://schemas.microsoft.com/office/drawing/2014/main" id="{00000000-0008-0000-0000-00000B15D9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 fLocksWithSheet="0"/>
  </xdr:oneCellAnchor>
  <xdr:oneCellAnchor>
    <xdr:from>
      <xdr:col>37</xdr:col>
      <xdr:colOff>0</xdr:colOff>
      <xdr:row>1381</xdr:row>
      <xdr:rowOff>0</xdr:rowOff>
    </xdr:from>
    <xdr:ext cx="10572750" cy="14173200"/>
    <xdr:graphicFrame macro="">
      <xdr:nvGraphicFramePr>
        <xdr:cNvPr id="1555116758" name="Chart 117">
          <a:extLst>
            <a:ext uri="{FF2B5EF4-FFF2-40B4-BE49-F238E27FC236}">
              <a16:creationId xmlns:a16="http://schemas.microsoft.com/office/drawing/2014/main" id="{00000000-0008-0000-0000-0000D632B1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 fLocksWithSheet="0"/>
  </xdr:oneCellAnchor>
  <xdr:oneCellAnchor>
    <xdr:from>
      <xdr:col>20</xdr:col>
      <xdr:colOff>0</xdr:colOff>
      <xdr:row>1405</xdr:row>
      <xdr:rowOff>0</xdr:rowOff>
    </xdr:from>
    <xdr:ext cx="10363200" cy="14173200"/>
    <xdr:graphicFrame macro="">
      <xdr:nvGraphicFramePr>
        <xdr:cNvPr id="494806050" name="Chart 118">
          <a:extLst>
            <a:ext uri="{FF2B5EF4-FFF2-40B4-BE49-F238E27FC236}">
              <a16:creationId xmlns:a16="http://schemas.microsoft.com/office/drawing/2014/main" id="{00000000-0008-0000-0000-000022247E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 fLocksWithSheet="0"/>
  </xdr:oneCellAnchor>
  <xdr:oneCellAnchor>
    <xdr:from>
      <xdr:col>37</xdr:col>
      <xdr:colOff>0</xdr:colOff>
      <xdr:row>1405</xdr:row>
      <xdr:rowOff>0</xdr:rowOff>
    </xdr:from>
    <xdr:ext cx="10572750" cy="14173200"/>
    <xdr:graphicFrame macro="">
      <xdr:nvGraphicFramePr>
        <xdr:cNvPr id="1720382350" name="Chart 119">
          <a:extLst>
            <a:ext uri="{FF2B5EF4-FFF2-40B4-BE49-F238E27FC236}">
              <a16:creationId xmlns:a16="http://schemas.microsoft.com/office/drawing/2014/main" id="{00000000-0008-0000-0000-00008EF38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 fLocksWithSheet="0"/>
  </xdr:oneCellAnchor>
  <xdr:oneCellAnchor>
    <xdr:from>
      <xdr:col>20</xdr:col>
      <xdr:colOff>0</xdr:colOff>
      <xdr:row>1429</xdr:row>
      <xdr:rowOff>0</xdr:rowOff>
    </xdr:from>
    <xdr:ext cx="10363200" cy="14173200"/>
    <xdr:graphicFrame macro="">
      <xdr:nvGraphicFramePr>
        <xdr:cNvPr id="202995816" name="Chart 120">
          <a:extLst>
            <a:ext uri="{FF2B5EF4-FFF2-40B4-BE49-F238E27FC236}">
              <a16:creationId xmlns:a16="http://schemas.microsoft.com/office/drawing/2014/main" id="{00000000-0008-0000-0000-0000687819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 fLocksWithSheet="0"/>
  </xdr:oneCellAnchor>
  <xdr:oneCellAnchor>
    <xdr:from>
      <xdr:col>37</xdr:col>
      <xdr:colOff>0</xdr:colOff>
      <xdr:row>1429</xdr:row>
      <xdr:rowOff>0</xdr:rowOff>
    </xdr:from>
    <xdr:ext cx="10572750" cy="14173200"/>
    <xdr:graphicFrame macro="">
      <xdr:nvGraphicFramePr>
        <xdr:cNvPr id="1757165070" name="Chart 121">
          <a:extLst>
            <a:ext uri="{FF2B5EF4-FFF2-40B4-BE49-F238E27FC236}">
              <a16:creationId xmlns:a16="http://schemas.microsoft.com/office/drawing/2014/main" id="{00000000-0008-0000-0000-00000E36BC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 fLocksWithSheet="0"/>
  </xdr:oneCellAnchor>
  <xdr:oneCellAnchor>
    <xdr:from>
      <xdr:col>20</xdr:col>
      <xdr:colOff>0</xdr:colOff>
      <xdr:row>1453</xdr:row>
      <xdr:rowOff>0</xdr:rowOff>
    </xdr:from>
    <xdr:ext cx="10363200" cy="14173200"/>
    <xdr:graphicFrame macro="">
      <xdr:nvGraphicFramePr>
        <xdr:cNvPr id="1447079325" name="Chart 122">
          <a:extLst>
            <a:ext uri="{FF2B5EF4-FFF2-40B4-BE49-F238E27FC236}">
              <a16:creationId xmlns:a16="http://schemas.microsoft.com/office/drawing/2014/main" id="{00000000-0008-0000-0000-00009DAD4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 fLocksWithSheet="0"/>
  </xdr:oneCellAnchor>
  <xdr:oneCellAnchor>
    <xdr:from>
      <xdr:col>37</xdr:col>
      <xdr:colOff>0</xdr:colOff>
      <xdr:row>1453</xdr:row>
      <xdr:rowOff>0</xdr:rowOff>
    </xdr:from>
    <xdr:ext cx="10572750" cy="14173200"/>
    <xdr:graphicFrame macro="">
      <xdr:nvGraphicFramePr>
        <xdr:cNvPr id="910022491" name="Chart 123">
          <a:extLst>
            <a:ext uri="{FF2B5EF4-FFF2-40B4-BE49-F238E27FC236}">
              <a16:creationId xmlns:a16="http://schemas.microsoft.com/office/drawing/2014/main" id="{00000000-0008-0000-0000-00005BD73D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 fLocksWithSheet="0"/>
  </xdr:oneCellAnchor>
  <xdr:oneCellAnchor>
    <xdr:from>
      <xdr:col>20</xdr:col>
      <xdr:colOff>0</xdr:colOff>
      <xdr:row>1477</xdr:row>
      <xdr:rowOff>0</xdr:rowOff>
    </xdr:from>
    <xdr:ext cx="10363200" cy="14173200"/>
    <xdr:graphicFrame macro="">
      <xdr:nvGraphicFramePr>
        <xdr:cNvPr id="1325596755" name="Chart 124">
          <a:extLst>
            <a:ext uri="{FF2B5EF4-FFF2-40B4-BE49-F238E27FC236}">
              <a16:creationId xmlns:a16="http://schemas.microsoft.com/office/drawing/2014/main" id="{00000000-0008-0000-0000-000053000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 fLocksWithSheet="0"/>
  </xdr:oneCellAnchor>
  <xdr:oneCellAnchor>
    <xdr:from>
      <xdr:col>37</xdr:col>
      <xdr:colOff>0</xdr:colOff>
      <xdr:row>1477</xdr:row>
      <xdr:rowOff>0</xdr:rowOff>
    </xdr:from>
    <xdr:ext cx="10572750" cy="14173200"/>
    <xdr:graphicFrame macro="">
      <xdr:nvGraphicFramePr>
        <xdr:cNvPr id="365996677" name="Chart 125">
          <a:extLst>
            <a:ext uri="{FF2B5EF4-FFF2-40B4-BE49-F238E27FC236}">
              <a16:creationId xmlns:a16="http://schemas.microsoft.com/office/drawing/2014/main" id="{00000000-0008-0000-0000-000085AAD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 fLocksWithSheet="0"/>
  </xdr:oneCellAnchor>
  <xdr:oneCellAnchor>
    <xdr:from>
      <xdr:col>20</xdr:col>
      <xdr:colOff>0</xdr:colOff>
      <xdr:row>1501</xdr:row>
      <xdr:rowOff>0</xdr:rowOff>
    </xdr:from>
    <xdr:ext cx="10363200" cy="14173200"/>
    <xdr:graphicFrame macro="">
      <xdr:nvGraphicFramePr>
        <xdr:cNvPr id="1209013001" name="Chart 126">
          <a:extLst>
            <a:ext uri="{FF2B5EF4-FFF2-40B4-BE49-F238E27FC236}">
              <a16:creationId xmlns:a16="http://schemas.microsoft.com/office/drawing/2014/main" id="{00000000-0008-0000-0000-0000091310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 fLocksWithSheet="0"/>
  </xdr:oneCellAnchor>
  <xdr:oneCellAnchor>
    <xdr:from>
      <xdr:col>37</xdr:col>
      <xdr:colOff>0</xdr:colOff>
      <xdr:row>1501</xdr:row>
      <xdr:rowOff>0</xdr:rowOff>
    </xdr:from>
    <xdr:ext cx="10572750" cy="14173200"/>
    <xdr:graphicFrame macro="">
      <xdr:nvGraphicFramePr>
        <xdr:cNvPr id="1515417061" name="Chart 127">
          <a:extLst>
            <a:ext uri="{FF2B5EF4-FFF2-40B4-BE49-F238E27FC236}">
              <a16:creationId xmlns:a16="http://schemas.microsoft.com/office/drawing/2014/main" id="{00000000-0008-0000-0000-0000E56D5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 fLocksWithSheet="0"/>
  </xdr:oneCellAnchor>
  <xdr:oneCellAnchor>
    <xdr:from>
      <xdr:col>54</xdr:col>
      <xdr:colOff>0</xdr:colOff>
      <xdr:row>1501</xdr:row>
      <xdr:rowOff>0</xdr:rowOff>
    </xdr:from>
    <xdr:ext cx="10572750" cy="14173200"/>
    <xdr:graphicFrame macro="">
      <xdr:nvGraphicFramePr>
        <xdr:cNvPr id="205784125" name="Chart 128">
          <a:extLst>
            <a:ext uri="{FF2B5EF4-FFF2-40B4-BE49-F238E27FC236}">
              <a16:creationId xmlns:a16="http://schemas.microsoft.com/office/drawing/2014/main" id="{00000000-0008-0000-0000-00003D0444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83DC9-796E-4743-AE68-630EA862AFDD}">
  <dimension ref="A1"/>
  <sheetViews>
    <sheetView tabSelected="1" workbookViewId="0">
      <selection activeCell="S21" sqref="S21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T1737"/>
  <sheetViews>
    <sheetView workbookViewId="0">
      <pane ySplit="1" topLeftCell="A2" activePane="bottomLeft" state="frozen"/>
      <selection pane="bottomLeft" activeCell="B2" sqref="B2:B73"/>
    </sheetView>
  </sheetViews>
  <sheetFormatPr baseColWidth="10" defaultColWidth="14.5" defaultRowHeight="15" customHeight="1" x14ac:dyDescent="0.2"/>
  <cols>
    <col min="1" max="1" width="6.33203125" customWidth="1"/>
    <col min="2" max="2" width="45.6640625" customWidth="1"/>
    <col min="3" max="3" width="10.5" customWidth="1"/>
    <col min="4" max="4" width="67.33203125" customWidth="1"/>
    <col min="5" max="5" width="63.33203125" customWidth="1"/>
    <col min="6" max="6" width="9.83203125" customWidth="1"/>
    <col min="7" max="7" width="15.5" customWidth="1"/>
    <col min="8" max="8" width="6.33203125" customWidth="1"/>
    <col min="9" max="9" width="9" customWidth="1"/>
    <col min="10" max="10" width="10.6640625" customWidth="1"/>
    <col min="11" max="11" width="19.33203125" customWidth="1"/>
    <col min="12" max="12" width="58.6640625" customWidth="1"/>
    <col min="13" max="13" width="20.6640625" customWidth="1"/>
    <col min="14" max="14" width="22.6640625" customWidth="1"/>
    <col min="15" max="15" width="22.33203125" customWidth="1"/>
    <col min="16" max="16" width="33.6640625" customWidth="1"/>
    <col min="17" max="17" width="20.6640625" customWidth="1"/>
    <col min="18" max="18" width="22.6640625" customWidth="1"/>
    <col min="19" max="19" width="28.5" customWidth="1"/>
    <col min="20" max="20" width="5.6640625" customWidth="1"/>
    <col min="21" max="72" width="9.1640625" customWidth="1"/>
  </cols>
  <sheetData>
    <row r="1" spans="1:72" ht="46.5" customHeight="1" x14ac:dyDescent="0.2">
      <c r="A1" s="1"/>
      <c r="B1" s="2" t="s">
        <v>0</v>
      </c>
      <c r="C1" s="3" t="s">
        <v>1</v>
      </c>
      <c r="D1" s="3" t="s">
        <v>2</v>
      </c>
      <c r="E1" s="3" t="s">
        <v>3</v>
      </c>
      <c r="F1" s="4"/>
      <c r="G1" s="5"/>
      <c r="H1" s="4"/>
      <c r="I1" s="4"/>
      <c r="J1" s="3" t="s">
        <v>4</v>
      </c>
      <c r="K1" s="3" t="s">
        <v>5</v>
      </c>
      <c r="L1" s="3" t="s">
        <v>6</v>
      </c>
      <c r="M1" s="5" t="s">
        <v>7</v>
      </c>
      <c r="N1" s="5" t="s">
        <v>8</v>
      </c>
      <c r="O1" s="1" t="s">
        <v>5</v>
      </c>
      <c r="P1" s="1" t="s">
        <v>6</v>
      </c>
      <c r="Q1" s="1" t="s">
        <v>7</v>
      </c>
      <c r="R1" s="1" t="s">
        <v>9</v>
      </c>
      <c r="S1" s="1" t="s">
        <v>10</v>
      </c>
      <c r="T1" s="6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</row>
    <row r="2" spans="1:72" ht="46.5" customHeight="1" x14ac:dyDescent="0.2">
      <c r="A2" s="63">
        <v>1</v>
      </c>
      <c r="B2" s="64" t="s">
        <v>11</v>
      </c>
      <c r="C2" s="53" t="s">
        <v>12</v>
      </c>
      <c r="D2" s="53" t="s">
        <v>13</v>
      </c>
      <c r="E2" s="8" t="s">
        <v>14</v>
      </c>
      <c r="F2" s="9">
        <v>366</v>
      </c>
      <c r="G2" s="10">
        <f t="shared" ref="G2:G256" si="0">+F2*H3/I2</f>
        <v>24.351297405189619</v>
      </c>
      <c r="H2" s="9">
        <v>100</v>
      </c>
      <c r="I2" s="9">
        <f>+F13</f>
        <v>1503</v>
      </c>
      <c r="J2" s="60">
        <f>+F13</f>
        <v>1503</v>
      </c>
      <c r="K2" s="56">
        <v>48</v>
      </c>
      <c r="L2" s="57" t="str">
        <f>+E2</f>
        <v>Ligustrum japonicum</v>
      </c>
      <c r="M2" s="61">
        <f>+G2</f>
        <v>24.351297405189619</v>
      </c>
      <c r="N2" s="61">
        <f>+G13-G12</f>
        <v>78.37658017298736</v>
      </c>
      <c r="O2" s="60">
        <v>77</v>
      </c>
      <c r="P2" s="59" t="s">
        <v>14</v>
      </c>
      <c r="Q2" s="60">
        <v>36</v>
      </c>
      <c r="R2" s="60">
        <v>81</v>
      </c>
      <c r="S2" s="60">
        <v>9</v>
      </c>
      <c r="T2" s="11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</row>
    <row r="3" spans="1:72" ht="46.5" customHeight="1" x14ac:dyDescent="0.2">
      <c r="A3" s="54"/>
      <c r="B3" s="65"/>
      <c r="C3" s="54"/>
      <c r="D3" s="54"/>
      <c r="E3" s="8" t="s">
        <v>15</v>
      </c>
      <c r="F3" s="9">
        <v>237</v>
      </c>
      <c r="G3" s="10">
        <f t="shared" si="0"/>
        <v>15.768463073852296</v>
      </c>
      <c r="H3" s="9">
        <v>100</v>
      </c>
      <c r="I3" s="9">
        <f>+F13</f>
        <v>1503</v>
      </c>
      <c r="J3" s="54"/>
      <c r="K3" s="54"/>
      <c r="L3" s="54"/>
      <c r="M3" s="54"/>
      <c r="N3" s="54"/>
      <c r="O3" s="54"/>
      <c r="P3" s="54"/>
      <c r="Q3" s="54"/>
      <c r="R3" s="54"/>
      <c r="S3" s="54"/>
      <c r="T3" s="11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</row>
    <row r="4" spans="1:72" ht="46.5" customHeight="1" x14ac:dyDescent="0.2">
      <c r="A4" s="54"/>
      <c r="B4" s="65"/>
      <c r="C4" s="54"/>
      <c r="D4" s="54"/>
      <c r="E4" s="8" t="s">
        <v>16</v>
      </c>
      <c r="F4" s="9">
        <v>226</v>
      </c>
      <c r="G4" s="10">
        <f t="shared" si="0"/>
        <v>15.036593479707252</v>
      </c>
      <c r="H4" s="9">
        <v>100</v>
      </c>
      <c r="I4" s="9">
        <f>+F13</f>
        <v>1503</v>
      </c>
      <c r="J4" s="54"/>
      <c r="K4" s="54"/>
      <c r="L4" s="54"/>
      <c r="M4" s="54"/>
      <c r="N4" s="54"/>
      <c r="O4" s="54"/>
      <c r="P4" s="54"/>
      <c r="Q4" s="54"/>
      <c r="R4" s="54"/>
      <c r="S4" s="54"/>
      <c r="T4" s="11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</row>
    <row r="5" spans="1:72" ht="46.5" customHeight="1" x14ac:dyDescent="0.2">
      <c r="A5" s="54"/>
      <c r="B5" s="65"/>
      <c r="C5" s="54"/>
      <c r="D5" s="54"/>
      <c r="E5" s="8" t="s">
        <v>17</v>
      </c>
      <c r="F5" s="9">
        <v>65</v>
      </c>
      <c r="G5" s="10">
        <f t="shared" si="0"/>
        <v>4.324683965402528</v>
      </c>
      <c r="H5" s="9">
        <v>100</v>
      </c>
      <c r="I5" s="9">
        <f>+F13</f>
        <v>1503</v>
      </c>
      <c r="J5" s="54"/>
      <c r="K5" s="54"/>
      <c r="L5" s="54"/>
      <c r="M5" s="54"/>
      <c r="N5" s="54"/>
      <c r="O5" s="54"/>
      <c r="P5" s="54"/>
      <c r="Q5" s="54"/>
      <c r="R5" s="54"/>
      <c r="S5" s="54"/>
      <c r="T5" s="11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</row>
    <row r="6" spans="1:72" ht="46.5" customHeight="1" x14ac:dyDescent="0.2">
      <c r="A6" s="54"/>
      <c r="B6" s="65"/>
      <c r="C6" s="54"/>
      <c r="D6" s="54"/>
      <c r="E6" s="8" t="s">
        <v>18</v>
      </c>
      <c r="F6" s="9">
        <v>58</v>
      </c>
      <c r="G6" s="10">
        <f t="shared" si="0"/>
        <v>3.8589487691284097</v>
      </c>
      <c r="H6" s="9">
        <v>100</v>
      </c>
      <c r="I6" s="9">
        <f>+F13</f>
        <v>1503</v>
      </c>
      <c r="J6" s="54"/>
      <c r="K6" s="54"/>
      <c r="L6" s="54"/>
      <c r="M6" s="54"/>
      <c r="N6" s="54"/>
      <c r="O6" s="54"/>
      <c r="P6" s="54"/>
      <c r="Q6" s="54"/>
      <c r="R6" s="54"/>
      <c r="S6" s="54"/>
      <c r="T6" s="11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</row>
    <row r="7" spans="1:72" ht="46.5" customHeight="1" x14ac:dyDescent="0.2">
      <c r="A7" s="54"/>
      <c r="B7" s="65"/>
      <c r="C7" s="54"/>
      <c r="D7" s="54"/>
      <c r="E7" s="8" t="s">
        <v>19</v>
      </c>
      <c r="F7" s="9">
        <v>53</v>
      </c>
      <c r="G7" s="10">
        <f t="shared" si="0"/>
        <v>3.5262807717897537</v>
      </c>
      <c r="H7" s="9">
        <v>100</v>
      </c>
      <c r="I7" s="9">
        <f>+F13</f>
        <v>1503</v>
      </c>
      <c r="J7" s="54"/>
      <c r="K7" s="54"/>
      <c r="L7" s="54"/>
      <c r="M7" s="54"/>
      <c r="N7" s="54"/>
      <c r="O7" s="54"/>
      <c r="P7" s="54"/>
      <c r="Q7" s="54"/>
      <c r="R7" s="54"/>
      <c r="S7" s="54"/>
      <c r="T7" s="11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</row>
    <row r="8" spans="1:72" ht="46.5" customHeight="1" x14ac:dyDescent="0.2">
      <c r="A8" s="54"/>
      <c r="B8" s="65"/>
      <c r="C8" s="54"/>
      <c r="D8" s="54"/>
      <c r="E8" s="8" t="s">
        <v>20</v>
      </c>
      <c r="F8" s="9">
        <v>51</v>
      </c>
      <c r="G8" s="10">
        <f t="shared" si="0"/>
        <v>3.3932135728542914</v>
      </c>
      <c r="H8" s="9">
        <v>100</v>
      </c>
      <c r="I8" s="9">
        <f>+F13</f>
        <v>1503</v>
      </c>
      <c r="J8" s="54"/>
      <c r="K8" s="54"/>
      <c r="L8" s="54"/>
      <c r="M8" s="54"/>
      <c r="N8" s="54"/>
      <c r="O8" s="54"/>
      <c r="P8" s="54"/>
      <c r="Q8" s="54"/>
      <c r="R8" s="54"/>
      <c r="S8" s="54"/>
      <c r="T8" s="11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</row>
    <row r="9" spans="1:72" ht="46.5" customHeight="1" x14ac:dyDescent="0.2">
      <c r="A9" s="54"/>
      <c r="B9" s="65"/>
      <c r="C9" s="54"/>
      <c r="D9" s="54"/>
      <c r="E9" s="8" t="s">
        <v>21</v>
      </c>
      <c r="F9" s="9">
        <v>48</v>
      </c>
      <c r="G9" s="10">
        <f t="shared" si="0"/>
        <v>3.1936127744510978</v>
      </c>
      <c r="H9" s="9">
        <v>100</v>
      </c>
      <c r="I9" s="9">
        <f>+F13</f>
        <v>1503</v>
      </c>
      <c r="J9" s="54"/>
      <c r="K9" s="54"/>
      <c r="L9" s="54"/>
      <c r="M9" s="54"/>
      <c r="N9" s="54"/>
      <c r="O9" s="54"/>
      <c r="P9" s="54"/>
      <c r="Q9" s="54"/>
      <c r="R9" s="54"/>
      <c r="S9" s="54"/>
      <c r="T9" s="11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</row>
    <row r="10" spans="1:72" ht="46.5" customHeight="1" x14ac:dyDescent="0.2">
      <c r="A10" s="54"/>
      <c r="B10" s="65"/>
      <c r="C10" s="54"/>
      <c r="D10" s="54"/>
      <c r="E10" s="8" t="s">
        <v>22</v>
      </c>
      <c r="F10" s="9">
        <v>39</v>
      </c>
      <c r="G10" s="10">
        <f t="shared" si="0"/>
        <v>2.5948103792415171</v>
      </c>
      <c r="H10" s="9">
        <v>100</v>
      </c>
      <c r="I10" s="9">
        <f>+F13</f>
        <v>1503</v>
      </c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11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</row>
    <row r="11" spans="1:72" ht="46.5" customHeight="1" x14ac:dyDescent="0.2">
      <c r="A11" s="54"/>
      <c r="B11" s="65"/>
      <c r="C11" s="54"/>
      <c r="D11" s="54"/>
      <c r="E11" s="8" t="s">
        <v>23</v>
      </c>
      <c r="F11" s="9">
        <v>35</v>
      </c>
      <c r="G11" s="10">
        <f t="shared" si="0"/>
        <v>2.328675981370592</v>
      </c>
      <c r="H11" s="9">
        <v>100</v>
      </c>
      <c r="I11" s="9">
        <f>+F13</f>
        <v>1503</v>
      </c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11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</row>
    <row r="12" spans="1:72" ht="46.5" customHeight="1" x14ac:dyDescent="0.2">
      <c r="A12" s="54"/>
      <c r="B12" s="65"/>
      <c r="C12" s="54"/>
      <c r="D12" s="54"/>
      <c r="E12" s="12" t="s">
        <v>24</v>
      </c>
      <c r="F12" s="9">
        <v>325</v>
      </c>
      <c r="G12" s="10">
        <f t="shared" si="0"/>
        <v>21.62341982701264</v>
      </c>
      <c r="H12" s="9">
        <v>100</v>
      </c>
      <c r="I12" s="9">
        <f>+F13</f>
        <v>1503</v>
      </c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11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</row>
    <row r="13" spans="1:72" ht="46.5" customHeight="1" x14ac:dyDescent="0.2">
      <c r="A13" s="54"/>
      <c r="B13" s="65"/>
      <c r="C13" s="55"/>
      <c r="D13" s="55"/>
      <c r="E13" s="12" t="s">
        <v>25</v>
      </c>
      <c r="F13" s="9">
        <f>SUM(F2:F12)</f>
        <v>1503</v>
      </c>
      <c r="G13" s="10">
        <f t="shared" si="0"/>
        <v>100</v>
      </c>
      <c r="H13" s="9">
        <v>100</v>
      </c>
      <c r="I13" s="9">
        <f>+F13</f>
        <v>1503</v>
      </c>
      <c r="J13" s="55"/>
      <c r="K13" s="55"/>
      <c r="L13" s="55"/>
      <c r="M13" s="55"/>
      <c r="N13" s="55"/>
      <c r="O13" s="54"/>
      <c r="P13" s="54"/>
      <c r="Q13" s="54"/>
      <c r="R13" s="54"/>
      <c r="S13" s="54"/>
      <c r="T13" s="11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</row>
    <row r="14" spans="1:72" ht="46.5" customHeight="1" x14ac:dyDescent="0.2">
      <c r="A14" s="54"/>
      <c r="B14" s="65"/>
      <c r="C14" s="53" t="s">
        <v>26</v>
      </c>
      <c r="D14" s="53" t="s">
        <v>27</v>
      </c>
      <c r="E14" s="8" t="s">
        <v>14</v>
      </c>
      <c r="F14" s="9">
        <v>488</v>
      </c>
      <c r="G14" s="10">
        <f t="shared" si="0"/>
        <v>29.683698296836983</v>
      </c>
      <c r="H14" s="9">
        <v>100</v>
      </c>
      <c r="I14" s="9">
        <f>+F25</f>
        <v>1644</v>
      </c>
      <c r="J14" s="60">
        <f>+F25</f>
        <v>1644</v>
      </c>
      <c r="K14" s="56">
        <v>38</v>
      </c>
      <c r="L14" s="57" t="str">
        <f>+E14</f>
        <v>Ligustrum japonicum</v>
      </c>
      <c r="M14" s="61">
        <f>+G14</f>
        <v>29.683698296836983</v>
      </c>
      <c r="N14" s="61">
        <f>+G25-G24</f>
        <v>87.773722627737229</v>
      </c>
      <c r="O14" s="54"/>
      <c r="P14" s="54"/>
      <c r="Q14" s="54"/>
      <c r="R14" s="54"/>
      <c r="S14" s="54"/>
      <c r="T14" s="11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ht="46.5" customHeight="1" x14ac:dyDescent="0.2">
      <c r="A15" s="54"/>
      <c r="B15" s="65"/>
      <c r="C15" s="54"/>
      <c r="D15" s="54"/>
      <c r="E15" s="8" t="s">
        <v>16</v>
      </c>
      <c r="F15" s="9">
        <v>214</v>
      </c>
      <c r="G15" s="10">
        <f t="shared" si="0"/>
        <v>13.017031630170317</v>
      </c>
      <c r="H15" s="9">
        <v>100</v>
      </c>
      <c r="I15" s="9">
        <f>+F25</f>
        <v>1644</v>
      </c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11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</row>
    <row r="16" spans="1:72" ht="46.5" customHeight="1" x14ac:dyDescent="0.2">
      <c r="A16" s="54"/>
      <c r="B16" s="65"/>
      <c r="C16" s="54"/>
      <c r="D16" s="54"/>
      <c r="E16" s="8" t="s">
        <v>15</v>
      </c>
      <c r="F16" s="9">
        <v>206</v>
      </c>
      <c r="G16" s="10">
        <f t="shared" si="0"/>
        <v>12.530413625304137</v>
      </c>
      <c r="H16" s="9">
        <v>100</v>
      </c>
      <c r="I16" s="9">
        <f>+F25</f>
        <v>1644</v>
      </c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11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</row>
    <row r="17" spans="1:72" ht="46.5" customHeight="1" x14ac:dyDescent="0.2">
      <c r="A17" s="54"/>
      <c r="B17" s="65"/>
      <c r="C17" s="54"/>
      <c r="D17" s="54"/>
      <c r="E17" s="8" t="s">
        <v>28</v>
      </c>
      <c r="F17" s="9">
        <v>109</v>
      </c>
      <c r="G17" s="10">
        <f t="shared" si="0"/>
        <v>6.6301703163017027</v>
      </c>
      <c r="H17" s="9">
        <v>100</v>
      </c>
      <c r="I17" s="9">
        <f>+F25</f>
        <v>1644</v>
      </c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11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</row>
    <row r="18" spans="1:72" ht="46.5" customHeight="1" x14ac:dyDescent="0.2">
      <c r="A18" s="54"/>
      <c r="B18" s="65"/>
      <c r="C18" s="54"/>
      <c r="D18" s="54"/>
      <c r="E18" s="8" t="s">
        <v>20</v>
      </c>
      <c r="F18" s="9">
        <v>103</v>
      </c>
      <c r="G18" s="10">
        <f t="shared" si="0"/>
        <v>6.2652068126520684</v>
      </c>
      <c r="H18" s="9">
        <v>100</v>
      </c>
      <c r="I18" s="9">
        <f>+F25</f>
        <v>1644</v>
      </c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11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</row>
    <row r="19" spans="1:72" ht="46.5" customHeight="1" x14ac:dyDescent="0.2">
      <c r="A19" s="54"/>
      <c r="B19" s="65"/>
      <c r="C19" s="54"/>
      <c r="D19" s="54"/>
      <c r="E19" s="8" t="s">
        <v>19</v>
      </c>
      <c r="F19" s="9">
        <v>99</v>
      </c>
      <c r="G19" s="10">
        <f t="shared" si="0"/>
        <v>6.0218978102189782</v>
      </c>
      <c r="H19" s="9">
        <v>100</v>
      </c>
      <c r="I19" s="9">
        <f>+F25</f>
        <v>1644</v>
      </c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11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</row>
    <row r="20" spans="1:72" ht="46.5" customHeight="1" x14ac:dyDescent="0.2">
      <c r="A20" s="54"/>
      <c r="B20" s="65"/>
      <c r="C20" s="54"/>
      <c r="D20" s="54"/>
      <c r="E20" s="8" t="s">
        <v>23</v>
      </c>
      <c r="F20" s="9">
        <v>78</v>
      </c>
      <c r="G20" s="10">
        <f t="shared" si="0"/>
        <v>4.7445255474452557</v>
      </c>
      <c r="H20" s="9">
        <v>100</v>
      </c>
      <c r="I20" s="9">
        <f>+F25</f>
        <v>1644</v>
      </c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11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</row>
    <row r="21" spans="1:72" ht="46.5" customHeight="1" x14ac:dyDescent="0.2">
      <c r="A21" s="54"/>
      <c r="B21" s="65"/>
      <c r="C21" s="54"/>
      <c r="D21" s="54"/>
      <c r="E21" s="8" t="s">
        <v>29</v>
      </c>
      <c r="F21" s="9">
        <v>71</v>
      </c>
      <c r="G21" s="10">
        <f t="shared" si="0"/>
        <v>4.3187347931873479</v>
      </c>
      <c r="H21" s="9">
        <v>100</v>
      </c>
      <c r="I21" s="9">
        <f>+F25</f>
        <v>1644</v>
      </c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11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</row>
    <row r="22" spans="1:72" ht="46.5" customHeight="1" x14ac:dyDescent="0.2">
      <c r="A22" s="54"/>
      <c r="B22" s="65"/>
      <c r="C22" s="54"/>
      <c r="D22" s="54"/>
      <c r="E22" s="8" t="s">
        <v>30</v>
      </c>
      <c r="F22" s="9">
        <v>43</v>
      </c>
      <c r="G22" s="10">
        <f t="shared" si="0"/>
        <v>2.6155717761557176</v>
      </c>
      <c r="H22" s="9">
        <v>100</v>
      </c>
      <c r="I22" s="9">
        <f>+F25</f>
        <v>1644</v>
      </c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11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</row>
    <row r="23" spans="1:72" ht="46.5" customHeight="1" x14ac:dyDescent="0.2">
      <c r="A23" s="54"/>
      <c r="B23" s="65"/>
      <c r="C23" s="54"/>
      <c r="D23" s="54"/>
      <c r="E23" s="8" t="s">
        <v>31</v>
      </c>
      <c r="F23" s="9">
        <v>32</v>
      </c>
      <c r="G23" s="10">
        <f t="shared" si="0"/>
        <v>1.9464720194647203</v>
      </c>
      <c r="H23" s="9">
        <v>100</v>
      </c>
      <c r="I23" s="9">
        <f>+F25</f>
        <v>1644</v>
      </c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</row>
    <row r="24" spans="1:72" ht="46.5" customHeight="1" x14ac:dyDescent="0.2">
      <c r="A24" s="54"/>
      <c r="B24" s="65"/>
      <c r="C24" s="54"/>
      <c r="D24" s="54"/>
      <c r="E24" s="12" t="s">
        <v>24</v>
      </c>
      <c r="F24" s="9">
        <v>201</v>
      </c>
      <c r="G24" s="10">
        <f t="shared" si="0"/>
        <v>12.226277372262773</v>
      </c>
      <c r="H24" s="9">
        <v>100</v>
      </c>
      <c r="I24" s="9">
        <f>+F25</f>
        <v>1644</v>
      </c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11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</row>
    <row r="25" spans="1:72" ht="46.5" customHeight="1" x14ac:dyDescent="0.2">
      <c r="A25" s="54"/>
      <c r="B25" s="65"/>
      <c r="C25" s="55"/>
      <c r="D25" s="55"/>
      <c r="E25" s="12" t="s">
        <v>25</v>
      </c>
      <c r="F25" s="9">
        <f>SUM(F14:F24)</f>
        <v>1644</v>
      </c>
      <c r="G25" s="10">
        <f t="shared" si="0"/>
        <v>100</v>
      </c>
      <c r="H25" s="9">
        <v>100</v>
      </c>
      <c r="I25" s="9">
        <f>+F25</f>
        <v>1644</v>
      </c>
      <c r="J25" s="55"/>
      <c r="K25" s="55"/>
      <c r="L25" s="55"/>
      <c r="M25" s="55"/>
      <c r="N25" s="55"/>
      <c r="O25" s="54"/>
      <c r="P25" s="54"/>
      <c r="Q25" s="54"/>
      <c r="R25" s="54"/>
      <c r="S25" s="54"/>
      <c r="T25" s="11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</row>
    <row r="26" spans="1:72" ht="46.5" customHeight="1" x14ac:dyDescent="0.2">
      <c r="A26" s="54"/>
      <c r="B26" s="65"/>
      <c r="C26" s="53" t="s">
        <v>32</v>
      </c>
      <c r="D26" s="53" t="s">
        <v>33</v>
      </c>
      <c r="E26" s="8" t="s">
        <v>14</v>
      </c>
      <c r="F26" s="9">
        <v>295</v>
      </c>
      <c r="G26" s="10">
        <f t="shared" si="0"/>
        <v>38.663171690694625</v>
      </c>
      <c r="H26" s="9">
        <v>100</v>
      </c>
      <c r="I26" s="9">
        <f>+F37</f>
        <v>763</v>
      </c>
      <c r="J26" s="60">
        <f>+F37</f>
        <v>763</v>
      </c>
      <c r="K26" s="56">
        <v>28</v>
      </c>
      <c r="L26" s="57" t="str">
        <f>+E26</f>
        <v>Ligustrum japonicum</v>
      </c>
      <c r="M26" s="61">
        <f>+G26</f>
        <v>38.663171690694625</v>
      </c>
      <c r="N26" s="61">
        <f>+G37-G36</f>
        <v>90.170380078636953</v>
      </c>
      <c r="O26" s="54"/>
      <c r="P26" s="54"/>
      <c r="Q26" s="54"/>
      <c r="R26" s="54"/>
      <c r="S26" s="54"/>
      <c r="T26" s="11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</row>
    <row r="27" spans="1:72" ht="46.5" customHeight="1" x14ac:dyDescent="0.2">
      <c r="A27" s="54"/>
      <c r="B27" s="65"/>
      <c r="C27" s="54"/>
      <c r="D27" s="54"/>
      <c r="E27" s="8" t="s">
        <v>30</v>
      </c>
      <c r="F27" s="9">
        <v>152</v>
      </c>
      <c r="G27" s="10">
        <f t="shared" si="0"/>
        <v>19.921363040629096</v>
      </c>
      <c r="H27" s="9">
        <v>100</v>
      </c>
      <c r="I27" s="9">
        <f>+F37</f>
        <v>763</v>
      </c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11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</row>
    <row r="28" spans="1:72" ht="46.5" customHeight="1" x14ac:dyDescent="0.2">
      <c r="A28" s="54"/>
      <c r="B28" s="65"/>
      <c r="C28" s="54"/>
      <c r="D28" s="54"/>
      <c r="E28" s="8" t="s">
        <v>15</v>
      </c>
      <c r="F28" s="9">
        <v>57</v>
      </c>
      <c r="G28" s="10">
        <f t="shared" si="0"/>
        <v>7.470511140235911</v>
      </c>
      <c r="H28" s="9">
        <v>100</v>
      </c>
      <c r="I28" s="9">
        <f>+F37</f>
        <v>763</v>
      </c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11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</row>
    <row r="29" spans="1:72" ht="46.5" customHeight="1" x14ac:dyDescent="0.2">
      <c r="A29" s="54"/>
      <c r="B29" s="65"/>
      <c r="C29" s="54"/>
      <c r="D29" s="54"/>
      <c r="E29" s="8" t="s">
        <v>16</v>
      </c>
      <c r="F29" s="9">
        <v>50</v>
      </c>
      <c r="G29" s="10">
        <f t="shared" si="0"/>
        <v>6.5530799475753607</v>
      </c>
      <c r="H29" s="9">
        <v>100</v>
      </c>
      <c r="I29" s="9">
        <f>+F37</f>
        <v>763</v>
      </c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11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</row>
    <row r="30" spans="1:72" ht="46.5" customHeight="1" x14ac:dyDescent="0.2">
      <c r="A30" s="54"/>
      <c r="B30" s="65"/>
      <c r="C30" s="54"/>
      <c r="D30" s="54"/>
      <c r="E30" s="8" t="s">
        <v>18</v>
      </c>
      <c r="F30" s="9">
        <v>29</v>
      </c>
      <c r="G30" s="10">
        <f t="shared" si="0"/>
        <v>3.800786369593709</v>
      </c>
      <c r="H30" s="9">
        <v>100</v>
      </c>
      <c r="I30" s="9">
        <f>+F37</f>
        <v>763</v>
      </c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11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</row>
    <row r="31" spans="1:72" ht="46.5" customHeight="1" x14ac:dyDescent="0.2">
      <c r="A31" s="54"/>
      <c r="B31" s="65"/>
      <c r="C31" s="54"/>
      <c r="D31" s="54"/>
      <c r="E31" s="8" t="s">
        <v>34</v>
      </c>
      <c r="F31" s="9">
        <v>26</v>
      </c>
      <c r="G31" s="10">
        <f t="shared" si="0"/>
        <v>3.4076015727391873</v>
      </c>
      <c r="H31" s="9">
        <v>100</v>
      </c>
      <c r="I31" s="9">
        <f>+F37</f>
        <v>763</v>
      </c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11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</row>
    <row r="32" spans="1:72" ht="46.5" customHeight="1" x14ac:dyDescent="0.2">
      <c r="A32" s="54"/>
      <c r="B32" s="65"/>
      <c r="C32" s="54"/>
      <c r="D32" s="54"/>
      <c r="E32" s="8" t="s">
        <v>17</v>
      </c>
      <c r="F32" s="9">
        <v>24</v>
      </c>
      <c r="G32" s="10">
        <f t="shared" si="0"/>
        <v>3.145478374836173</v>
      </c>
      <c r="H32" s="9">
        <v>100</v>
      </c>
      <c r="I32" s="9">
        <f>+F37</f>
        <v>763</v>
      </c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11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</row>
    <row r="33" spans="1:72" ht="46.5" customHeight="1" x14ac:dyDescent="0.2">
      <c r="A33" s="54"/>
      <c r="B33" s="65"/>
      <c r="C33" s="54"/>
      <c r="D33" s="54"/>
      <c r="E33" s="8" t="s">
        <v>35</v>
      </c>
      <c r="F33" s="9">
        <v>22</v>
      </c>
      <c r="G33" s="10">
        <f t="shared" si="0"/>
        <v>2.8833551769331587</v>
      </c>
      <c r="H33" s="9">
        <v>100</v>
      </c>
      <c r="I33" s="9">
        <f>+F37</f>
        <v>763</v>
      </c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11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</row>
    <row r="34" spans="1:72" ht="46.5" customHeight="1" x14ac:dyDescent="0.2">
      <c r="A34" s="54"/>
      <c r="B34" s="65"/>
      <c r="C34" s="54"/>
      <c r="D34" s="54"/>
      <c r="E34" s="8" t="s">
        <v>36</v>
      </c>
      <c r="F34" s="9">
        <v>17</v>
      </c>
      <c r="G34" s="10">
        <f t="shared" si="0"/>
        <v>2.2280471821756227</v>
      </c>
      <c r="H34" s="9">
        <v>100</v>
      </c>
      <c r="I34" s="9">
        <f>+F37</f>
        <v>763</v>
      </c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11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</row>
    <row r="35" spans="1:72" ht="46.5" customHeight="1" x14ac:dyDescent="0.2">
      <c r="A35" s="54"/>
      <c r="B35" s="65"/>
      <c r="C35" s="54"/>
      <c r="D35" s="54"/>
      <c r="E35" s="8" t="s">
        <v>37</v>
      </c>
      <c r="F35" s="9">
        <v>16</v>
      </c>
      <c r="G35" s="10">
        <f t="shared" si="0"/>
        <v>2.0969855832241153</v>
      </c>
      <c r="H35" s="9">
        <v>100</v>
      </c>
      <c r="I35" s="9">
        <f>+F37</f>
        <v>763</v>
      </c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11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</row>
    <row r="36" spans="1:72" ht="46.5" customHeight="1" x14ac:dyDescent="0.2">
      <c r="A36" s="54"/>
      <c r="B36" s="65"/>
      <c r="C36" s="54"/>
      <c r="D36" s="54"/>
      <c r="E36" s="8" t="s">
        <v>24</v>
      </c>
      <c r="F36" s="9">
        <v>75</v>
      </c>
      <c r="G36" s="10">
        <f t="shared" si="0"/>
        <v>9.8296199213630402</v>
      </c>
      <c r="H36" s="9">
        <v>100</v>
      </c>
      <c r="I36" s="9">
        <f>+F37</f>
        <v>763</v>
      </c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11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</row>
    <row r="37" spans="1:72" ht="46.5" customHeight="1" x14ac:dyDescent="0.2">
      <c r="A37" s="54"/>
      <c r="B37" s="65"/>
      <c r="C37" s="55"/>
      <c r="D37" s="55"/>
      <c r="E37" s="12" t="s">
        <v>25</v>
      </c>
      <c r="F37" s="9">
        <f>SUM(F26:F36)</f>
        <v>763</v>
      </c>
      <c r="G37" s="10">
        <f t="shared" si="0"/>
        <v>100</v>
      </c>
      <c r="H37" s="9">
        <v>100</v>
      </c>
      <c r="I37" s="9">
        <f>+F37</f>
        <v>763</v>
      </c>
      <c r="J37" s="55"/>
      <c r="K37" s="55"/>
      <c r="L37" s="55"/>
      <c r="M37" s="55"/>
      <c r="N37" s="55"/>
      <c r="O37" s="54"/>
      <c r="P37" s="54"/>
      <c r="Q37" s="54"/>
      <c r="R37" s="54"/>
      <c r="S37" s="54"/>
      <c r="T37" s="11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</row>
    <row r="38" spans="1:72" ht="46.5" customHeight="1" x14ac:dyDescent="0.2">
      <c r="A38" s="54"/>
      <c r="B38" s="65"/>
      <c r="C38" s="53" t="s">
        <v>38</v>
      </c>
      <c r="D38" s="53" t="s">
        <v>39</v>
      </c>
      <c r="E38" s="8" t="s">
        <v>14</v>
      </c>
      <c r="F38" s="9">
        <v>358</v>
      </c>
      <c r="G38" s="10">
        <f t="shared" si="0"/>
        <v>31.458699472759228</v>
      </c>
      <c r="H38" s="9">
        <v>100</v>
      </c>
      <c r="I38" s="9">
        <f>+F49</f>
        <v>1138</v>
      </c>
      <c r="J38" s="60">
        <f>+F49</f>
        <v>1138</v>
      </c>
      <c r="K38" s="56">
        <v>32</v>
      </c>
      <c r="L38" s="57" t="str">
        <f>+E38</f>
        <v>Ligustrum japonicum</v>
      </c>
      <c r="M38" s="61">
        <f>+G38</f>
        <v>31.458699472759228</v>
      </c>
      <c r="N38" s="61">
        <f>+G49-G48</f>
        <v>88.224956063268891</v>
      </c>
      <c r="O38" s="54"/>
      <c r="P38" s="54"/>
      <c r="Q38" s="54"/>
      <c r="R38" s="54"/>
      <c r="S38" s="54"/>
      <c r="T38" s="11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</row>
    <row r="39" spans="1:72" ht="46.5" customHeight="1" x14ac:dyDescent="0.2">
      <c r="A39" s="54"/>
      <c r="B39" s="65"/>
      <c r="C39" s="54"/>
      <c r="D39" s="54"/>
      <c r="E39" s="8" t="s">
        <v>15</v>
      </c>
      <c r="F39" s="9">
        <v>193</v>
      </c>
      <c r="G39" s="10">
        <f t="shared" si="0"/>
        <v>16.959578207381369</v>
      </c>
      <c r="H39" s="9">
        <v>100</v>
      </c>
      <c r="I39" s="9">
        <f>+F49</f>
        <v>1138</v>
      </c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11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</row>
    <row r="40" spans="1:72" ht="46.5" customHeight="1" x14ac:dyDescent="0.2">
      <c r="A40" s="54"/>
      <c r="B40" s="65"/>
      <c r="C40" s="54"/>
      <c r="D40" s="54"/>
      <c r="E40" s="8" t="s">
        <v>28</v>
      </c>
      <c r="F40" s="9">
        <v>112</v>
      </c>
      <c r="G40" s="10">
        <f t="shared" si="0"/>
        <v>9.8418277680140598</v>
      </c>
      <c r="H40" s="9">
        <v>100</v>
      </c>
      <c r="I40" s="9">
        <f>+F49</f>
        <v>1138</v>
      </c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11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</row>
    <row r="41" spans="1:72" ht="46.5" customHeight="1" x14ac:dyDescent="0.2">
      <c r="A41" s="54"/>
      <c r="B41" s="65"/>
      <c r="C41" s="54"/>
      <c r="D41" s="54"/>
      <c r="E41" s="8" t="s">
        <v>18</v>
      </c>
      <c r="F41" s="9">
        <v>80</v>
      </c>
      <c r="G41" s="10">
        <f t="shared" si="0"/>
        <v>7.0298769771528997</v>
      </c>
      <c r="H41" s="9">
        <v>100</v>
      </c>
      <c r="I41" s="9">
        <f>+F49</f>
        <v>1138</v>
      </c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11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</row>
    <row r="42" spans="1:72" ht="46.5" customHeight="1" x14ac:dyDescent="0.2">
      <c r="A42" s="54"/>
      <c r="B42" s="65"/>
      <c r="C42" s="54"/>
      <c r="D42" s="54"/>
      <c r="E42" s="8" t="s">
        <v>16</v>
      </c>
      <c r="F42" s="9">
        <v>76</v>
      </c>
      <c r="G42" s="10">
        <f t="shared" si="0"/>
        <v>6.6783831282952546</v>
      </c>
      <c r="H42" s="9">
        <v>100</v>
      </c>
      <c r="I42" s="9">
        <f>+F49</f>
        <v>1138</v>
      </c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11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</row>
    <row r="43" spans="1:72" ht="46.5" customHeight="1" x14ac:dyDescent="0.2">
      <c r="A43" s="54"/>
      <c r="B43" s="65"/>
      <c r="C43" s="54"/>
      <c r="D43" s="54"/>
      <c r="E43" s="8" t="s">
        <v>23</v>
      </c>
      <c r="F43" s="9">
        <v>63</v>
      </c>
      <c r="G43" s="10">
        <f t="shared" si="0"/>
        <v>5.5360281195079084</v>
      </c>
      <c r="H43" s="9">
        <v>100</v>
      </c>
      <c r="I43" s="9">
        <f>+F49</f>
        <v>1138</v>
      </c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11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</row>
    <row r="44" spans="1:72" ht="46.5" customHeight="1" x14ac:dyDescent="0.2">
      <c r="A44" s="54"/>
      <c r="B44" s="65"/>
      <c r="C44" s="54"/>
      <c r="D44" s="54"/>
      <c r="E44" s="8" t="s">
        <v>17</v>
      </c>
      <c r="F44" s="9">
        <v>43</v>
      </c>
      <c r="G44" s="10">
        <f t="shared" si="0"/>
        <v>3.7785588752196837</v>
      </c>
      <c r="H44" s="9">
        <v>100</v>
      </c>
      <c r="I44" s="9">
        <f>+F49</f>
        <v>1138</v>
      </c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11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</row>
    <row r="45" spans="1:72" ht="46.5" customHeight="1" x14ac:dyDescent="0.2">
      <c r="A45" s="54"/>
      <c r="B45" s="65"/>
      <c r="C45" s="54"/>
      <c r="D45" s="54"/>
      <c r="E45" s="8" t="s">
        <v>35</v>
      </c>
      <c r="F45" s="9">
        <v>38</v>
      </c>
      <c r="G45" s="10">
        <f t="shared" si="0"/>
        <v>3.3391915641476273</v>
      </c>
      <c r="H45" s="9">
        <v>100</v>
      </c>
      <c r="I45" s="9">
        <f>+F49</f>
        <v>1138</v>
      </c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11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</row>
    <row r="46" spans="1:72" ht="46.5" customHeight="1" x14ac:dyDescent="0.2">
      <c r="A46" s="54"/>
      <c r="B46" s="65"/>
      <c r="C46" s="54"/>
      <c r="D46" s="54"/>
      <c r="E46" s="8" t="s">
        <v>40</v>
      </c>
      <c r="F46" s="9">
        <v>23</v>
      </c>
      <c r="G46" s="10">
        <f t="shared" si="0"/>
        <v>2.0210896309314585</v>
      </c>
      <c r="H46" s="9">
        <v>100</v>
      </c>
      <c r="I46" s="9">
        <f>+F49</f>
        <v>1138</v>
      </c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11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</row>
    <row r="47" spans="1:72" ht="46.5" customHeight="1" x14ac:dyDescent="0.2">
      <c r="A47" s="54"/>
      <c r="B47" s="65"/>
      <c r="C47" s="54"/>
      <c r="D47" s="54"/>
      <c r="E47" s="8" t="s">
        <v>41</v>
      </c>
      <c r="F47" s="9">
        <v>18</v>
      </c>
      <c r="G47" s="10">
        <f t="shared" si="0"/>
        <v>1.5817223198594024</v>
      </c>
      <c r="H47" s="9">
        <v>100</v>
      </c>
      <c r="I47" s="9">
        <f>+F49</f>
        <v>1138</v>
      </c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11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</row>
    <row r="48" spans="1:72" ht="46.5" customHeight="1" x14ac:dyDescent="0.2">
      <c r="A48" s="54"/>
      <c r="B48" s="65"/>
      <c r="C48" s="54"/>
      <c r="D48" s="54"/>
      <c r="E48" s="8" t="s">
        <v>24</v>
      </c>
      <c r="F48" s="9">
        <v>134</v>
      </c>
      <c r="G48" s="10">
        <f t="shared" si="0"/>
        <v>11.775043936731107</v>
      </c>
      <c r="H48" s="9">
        <v>100</v>
      </c>
      <c r="I48" s="9">
        <f>+F49</f>
        <v>1138</v>
      </c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11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</row>
    <row r="49" spans="1:72" ht="46.5" customHeight="1" x14ac:dyDescent="0.2">
      <c r="A49" s="54"/>
      <c r="B49" s="65"/>
      <c r="C49" s="55"/>
      <c r="D49" s="55"/>
      <c r="E49" s="12" t="s">
        <v>25</v>
      </c>
      <c r="F49" s="9">
        <v>1138</v>
      </c>
      <c r="G49" s="10">
        <f t="shared" si="0"/>
        <v>100</v>
      </c>
      <c r="H49" s="9">
        <v>100</v>
      </c>
      <c r="I49" s="9">
        <f>+F49</f>
        <v>1138</v>
      </c>
      <c r="J49" s="55"/>
      <c r="K49" s="55"/>
      <c r="L49" s="55"/>
      <c r="M49" s="55"/>
      <c r="N49" s="55"/>
      <c r="O49" s="54"/>
      <c r="P49" s="54"/>
      <c r="Q49" s="54"/>
      <c r="R49" s="54"/>
      <c r="S49" s="54"/>
      <c r="T49" s="11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</row>
    <row r="50" spans="1:72" ht="46.5" customHeight="1" x14ac:dyDescent="0.2">
      <c r="A50" s="54"/>
      <c r="B50" s="65"/>
      <c r="C50" s="53" t="s">
        <v>42</v>
      </c>
      <c r="D50" s="53" t="s">
        <v>43</v>
      </c>
      <c r="E50" s="8" t="s">
        <v>14</v>
      </c>
      <c r="F50" s="9">
        <v>760</v>
      </c>
      <c r="G50" s="10">
        <f t="shared" si="0"/>
        <v>47.117172969621819</v>
      </c>
      <c r="H50" s="9">
        <v>100</v>
      </c>
      <c r="I50" s="9">
        <f>+F61</f>
        <v>1613</v>
      </c>
      <c r="J50" s="60">
        <f>+F61</f>
        <v>1613</v>
      </c>
      <c r="K50" s="56">
        <v>31</v>
      </c>
      <c r="L50" s="57" t="str">
        <f>+E50</f>
        <v>Ligustrum japonicum</v>
      </c>
      <c r="M50" s="61">
        <f>+G50</f>
        <v>47.117172969621819</v>
      </c>
      <c r="N50" s="61">
        <f>+G61-G60</f>
        <v>90.018598884066961</v>
      </c>
      <c r="O50" s="54"/>
      <c r="P50" s="54"/>
      <c r="Q50" s="54"/>
      <c r="R50" s="54"/>
      <c r="S50" s="54"/>
      <c r="T50" s="11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</row>
    <row r="51" spans="1:72" ht="46.5" customHeight="1" x14ac:dyDescent="0.2">
      <c r="A51" s="54"/>
      <c r="B51" s="65"/>
      <c r="C51" s="54"/>
      <c r="D51" s="54"/>
      <c r="E51" s="8" t="s">
        <v>16</v>
      </c>
      <c r="F51" s="9">
        <v>188</v>
      </c>
      <c r="G51" s="10">
        <f t="shared" si="0"/>
        <v>11.655300681959082</v>
      </c>
      <c r="H51" s="9">
        <v>100</v>
      </c>
      <c r="I51" s="9">
        <f>+F61</f>
        <v>1613</v>
      </c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11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</row>
    <row r="52" spans="1:72" ht="46.5" customHeight="1" x14ac:dyDescent="0.2">
      <c r="A52" s="54"/>
      <c r="B52" s="65"/>
      <c r="C52" s="54"/>
      <c r="D52" s="54"/>
      <c r="E52" s="8" t="s">
        <v>15</v>
      </c>
      <c r="F52" s="9">
        <v>175</v>
      </c>
      <c r="G52" s="10">
        <f t="shared" si="0"/>
        <v>10.849349039057657</v>
      </c>
      <c r="H52" s="9">
        <v>100</v>
      </c>
      <c r="I52" s="9">
        <f>+F61</f>
        <v>1613</v>
      </c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11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</row>
    <row r="53" spans="1:72" ht="46.5" customHeight="1" x14ac:dyDescent="0.2">
      <c r="A53" s="54"/>
      <c r="B53" s="65"/>
      <c r="C53" s="54"/>
      <c r="D53" s="54"/>
      <c r="E53" s="8" t="s">
        <v>35</v>
      </c>
      <c r="F53" s="9">
        <v>106</v>
      </c>
      <c r="G53" s="10">
        <f t="shared" si="0"/>
        <v>6.5716057036577809</v>
      </c>
      <c r="H53" s="9">
        <v>100</v>
      </c>
      <c r="I53" s="9">
        <f>+F61</f>
        <v>1613</v>
      </c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11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</row>
    <row r="54" spans="1:72" ht="46.5" customHeight="1" x14ac:dyDescent="0.2">
      <c r="A54" s="54"/>
      <c r="B54" s="65"/>
      <c r="C54" s="54"/>
      <c r="D54" s="54"/>
      <c r="E54" s="8" t="s">
        <v>28</v>
      </c>
      <c r="F54" s="9">
        <v>68</v>
      </c>
      <c r="G54" s="10">
        <f t="shared" si="0"/>
        <v>4.2157470551766894</v>
      </c>
      <c r="H54" s="9">
        <v>100</v>
      </c>
      <c r="I54" s="9">
        <f>+F61</f>
        <v>1613</v>
      </c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11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</row>
    <row r="55" spans="1:72" ht="46.5" customHeight="1" x14ac:dyDescent="0.2">
      <c r="A55" s="54"/>
      <c r="B55" s="65"/>
      <c r="C55" s="54"/>
      <c r="D55" s="54"/>
      <c r="E55" s="8" t="s">
        <v>20</v>
      </c>
      <c r="F55" s="9">
        <v>56</v>
      </c>
      <c r="G55" s="10">
        <f t="shared" si="0"/>
        <v>3.4717916924984502</v>
      </c>
      <c r="H55" s="9">
        <v>100</v>
      </c>
      <c r="I55" s="9">
        <f>+F61</f>
        <v>1613</v>
      </c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11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</row>
    <row r="56" spans="1:72" ht="46.5" customHeight="1" x14ac:dyDescent="0.2">
      <c r="A56" s="54"/>
      <c r="B56" s="65"/>
      <c r="C56" s="54"/>
      <c r="D56" s="54"/>
      <c r="E56" s="8" t="s">
        <v>36</v>
      </c>
      <c r="F56" s="9">
        <v>28</v>
      </c>
      <c r="G56" s="10">
        <f t="shared" si="0"/>
        <v>1.7358958462492251</v>
      </c>
      <c r="H56" s="9">
        <v>100</v>
      </c>
      <c r="I56" s="9">
        <f>+F61</f>
        <v>1613</v>
      </c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11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</row>
    <row r="57" spans="1:72" ht="46.5" customHeight="1" x14ac:dyDescent="0.2">
      <c r="A57" s="54"/>
      <c r="B57" s="65"/>
      <c r="C57" s="54"/>
      <c r="D57" s="54"/>
      <c r="E57" s="8" t="s">
        <v>37</v>
      </c>
      <c r="F57" s="9">
        <v>26</v>
      </c>
      <c r="G57" s="10">
        <f t="shared" si="0"/>
        <v>1.6119032858028519</v>
      </c>
      <c r="H57" s="9">
        <v>100</v>
      </c>
      <c r="I57" s="9">
        <f>+F61</f>
        <v>1613</v>
      </c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11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</row>
    <row r="58" spans="1:72" ht="46.5" customHeight="1" x14ac:dyDescent="0.2">
      <c r="A58" s="54"/>
      <c r="B58" s="65"/>
      <c r="C58" s="54"/>
      <c r="D58" s="54"/>
      <c r="E58" s="8" t="s">
        <v>44</v>
      </c>
      <c r="F58" s="9">
        <v>23</v>
      </c>
      <c r="G58" s="10">
        <f t="shared" si="0"/>
        <v>1.4259144451332919</v>
      </c>
      <c r="H58" s="9">
        <v>100</v>
      </c>
      <c r="I58" s="9">
        <f>+F61</f>
        <v>1613</v>
      </c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11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</row>
    <row r="59" spans="1:72" ht="46.5" customHeight="1" x14ac:dyDescent="0.2">
      <c r="A59" s="54"/>
      <c r="B59" s="65"/>
      <c r="C59" s="54"/>
      <c r="D59" s="54"/>
      <c r="E59" s="8" t="s">
        <v>41</v>
      </c>
      <c r="F59" s="9">
        <v>22</v>
      </c>
      <c r="G59" s="10">
        <f t="shared" si="0"/>
        <v>1.3639181649101053</v>
      </c>
      <c r="H59" s="9">
        <v>100</v>
      </c>
      <c r="I59" s="9">
        <f>+F61</f>
        <v>1613</v>
      </c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11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</row>
    <row r="60" spans="1:72" ht="46.5" customHeight="1" x14ac:dyDescent="0.2">
      <c r="A60" s="54"/>
      <c r="B60" s="65"/>
      <c r="C60" s="54"/>
      <c r="D60" s="54"/>
      <c r="E60" s="8" t="s">
        <v>24</v>
      </c>
      <c r="F60" s="9">
        <v>161</v>
      </c>
      <c r="G60" s="10">
        <f t="shared" si="0"/>
        <v>9.9814011159330445</v>
      </c>
      <c r="H60" s="9">
        <v>100</v>
      </c>
      <c r="I60" s="9">
        <f>+F61</f>
        <v>1613</v>
      </c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11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</row>
    <row r="61" spans="1:72" ht="46.5" customHeight="1" x14ac:dyDescent="0.2">
      <c r="A61" s="54"/>
      <c r="B61" s="65"/>
      <c r="C61" s="55"/>
      <c r="D61" s="55"/>
      <c r="E61" s="12" t="s">
        <v>25</v>
      </c>
      <c r="F61" s="9">
        <v>1613</v>
      </c>
      <c r="G61" s="10">
        <f t="shared" si="0"/>
        <v>100</v>
      </c>
      <c r="H61" s="9">
        <v>100</v>
      </c>
      <c r="I61" s="9">
        <f>+F61</f>
        <v>1613</v>
      </c>
      <c r="J61" s="55"/>
      <c r="K61" s="55"/>
      <c r="L61" s="55"/>
      <c r="M61" s="55"/>
      <c r="N61" s="55"/>
      <c r="O61" s="54"/>
      <c r="P61" s="54"/>
      <c r="Q61" s="54"/>
      <c r="R61" s="54"/>
      <c r="S61" s="54"/>
      <c r="T61" s="11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</row>
    <row r="62" spans="1:72" ht="46.5" customHeight="1" x14ac:dyDescent="0.2">
      <c r="A62" s="54"/>
      <c r="B62" s="65"/>
      <c r="C62" s="53" t="s">
        <v>45</v>
      </c>
      <c r="D62" s="53" t="s">
        <v>46</v>
      </c>
      <c r="E62" s="8" t="s">
        <v>14</v>
      </c>
      <c r="F62" s="9">
        <v>308</v>
      </c>
      <c r="G62" s="10">
        <f t="shared" si="0"/>
        <v>54.130052724077331</v>
      </c>
      <c r="H62" s="9">
        <v>100</v>
      </c>
      <c r="I62" s="9">
        <f>+F73</f>
        <v>569</v>
      </c>
      <c r="J62" s="60">
        <f>+F73</f>
        <v>569</v>
      </c>
      <c r="K62" s="56">
        <v>23</v>
      </c>
      <c r="L62" s="57" t="str">
        <f>+E62</f>
        <v>Ligustrum japonicum</v>
      </c>
      <c r="M62" s="61">
        <f>+G62</f>
        <v>54.130052724077331</v>
      </c>
      <c r="N62" s="61">
        <f>+G73-G72</f>
        <v>94.903339191564143</v>
      </c>
      <c r="O62" s="54"/>
      <c r="P62" s="54"/>
      <c r="Q62" s="54"/>
      <c r="R62" s="54"/>
      <c r="S62" s="54"/>
      <c r="T62" s="11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</row>
    <row r="63" spans="1:72" ht="46.5" customHeight="1" x14ac:dyDescent="0.2">
      <c r="A63" s="54"/>
      <c r="B63" s="65"/>
      <c r="C63" s="54"/>
      <c r="D63" s="54"/>
      <c r="E63" s="8" t="s">
        <v>17</v>
      </c>
      <c r="F63" s="9">
        <v>68</v>
      </c>
      <c r="G63" s="10">
        <f t="shared" si="0"/>
        <v>11.950790861159931</v>
      </c>
      <c r="H63" s="9">
        <v>100</v>
      </c>
      <c r="I63" s="9">
        <f>+F73</f>
        <v>569</v>
      </c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11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</row>
    <row r="64" spans="1:72" ht="46.5" customHeight="1" x14ac:dyDescent="0.2">
      <c r="A64" s="54"/>
      <c r="B64" s="65"/>
      <c r="C64" s="54"/>
      <c r="D64" s="54"/>
      <c r="E64" s="8" t="s">
        <v>18</v>
      </c>
      <c r="F64" s="9">
        <v>54</v>
      </c>
      <c r="G64" s="10">
        <f t="shared" si="0"/>
        <v>9.4903339191564147</v>
      </c>
      <c r="H64" s="9">
        <v>100</v>
      </c>
      <c r="I64" s="9">
        <f>+F73</f>
        <v>569</v>
      </c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11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</row>
    <row r="65" spans="1:72" ht="46.5" customHeight="1" x14ac:dyDescent="0.2">
      <c r="A65" s="54"/>
      <c r="B65" s="65"/>
      <c r="C65" s="54"/>
      <c r="D65" s="54"/>
      <c r="E65" s="8" t="s">
        <v>35</v>
      </c>
      <c r="F65" s="9">
        <v>42</v>
      </c>
      <c r="G65" s="10">
        <f t="shared" si="0"/>
        <v>7.3813708260105448</v>
      </c>
      <c r="H65" s="9">
        <v>100</v>
      </c>
      <c r="I65" s="9">
        <f>+F73</f>
        <v>569</v>
      </c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11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</row>
    <row r="66" spans="1:72" ht="46.5" customHeight="1" x14ac:dyDescent="0.2">
      <c r="A66" s="54"/>
      <c r="B66" s="65"/>
      <c r="C66" s="54"/>
      <c r="D66" s="54"/>
      <c r="E66" s="8" t="s">
        <v>41</v>
      </c>
      <c r="F66" s="9">
        <v>18</v>
      </c>
      <c r="G66" s="10">
        <f t="shared" si="0"/>
        <v>3.1634446397188047</v>
      </c>
      <c r="H66" s="9">
        <v>100</v>
      </c>
      <c r="I66" s="9">
        <f>+F73</f>
        <v>569</v>
      </c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11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</row>
    <row r="67" spans="1:72" ht="46.5" customHeight="1" x14ac:dyDescent="0.2">
      <c r="A67" s="54"/>
      <c r="B67" s="65"/>
      <c r="C67" s="54"/>
      <c r="D67" s="54"/>
      <c r="E67" s="8" t="s">
        <v>47</v>
      </c>
      <c r="F67" s="9">
        <v>18</v>
      </c>
      <c r="G67" s="10">
        <f t="shared" si="0"/>
        <v>3.1634446397188047</v>
      </c>
      <c r="H67" s="9">
        <v>100</v>
      </c>
      <c r="I67" s="9">
        <f>+F73</f>
        <v>569</v>
      </c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11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</row>
    <row r="68" spans="1:72" ht="46.5" customHeight="1" x14ac:dyDescent="0.2">
      <c r="A68" s="54"/>
      <c r="B68" s="65"/>
      <c r="C68" s="54"/>
      <c r="D68" s="54"/>
      <c r="E68" s="8" t="s">
        <v>37</v>
      </c>
      <c r="F68" s="9">
        <v>10</v>
      </c>
      <c r="G68" s="10">
        <f t="shared" si="0"/>
        <v>1.7574692442882249</v>
      </c>
      <c r="H68" s="9">
        <v>100</v>
      </c>
      <c r="I68" s="9">
        <f>+F73</f>
        <v>569</v>
      </c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11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</row>
    <row r="69" spans="1:72" ht="46.5" customHeight="1" x14ac:dyDescent="0.2">
      <c r="A69" s="54"/>
      <c r="B69" s="65"/>
      <c r="C69" s="54"/>
      <c r="D69" s="54"/>
      <c r="E69" s="8" t="s">
        <v>48</v>
      </c>
      <c r="F69" s="9">
        <v>8</v>
      </c>
      <c r="G69" s="10">
        <f t="shared" si="0"/>
        <v>1.40597539543058</v>
      </c>
      <c r="H69" s="9">
        <v>100</v>
      </c>
      <c r="I69" s="9">
        <f>+F73</f>
        <v>569</v>
      </c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11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</row>
    <row r="70" spans="1:72" ht="46.5" customHeight="1" x14ac:dyDescent="0.2">
      <c r="A70" s="54"/>
      <c r="B70" s="65"/>
      <c r="C70" s="54"/>
      <c r="D70" s="54"/>
      <c r="E70" s="8" t="s">
        <v>44</v>
      </c>
      <c r="F70" s="9">
        <v>7</v>
      </c>
      <c r="G70" s="10">
        <f t="shared" si="0"/>
        <v>1.2302284710017575</v>
      </c>
      <c r="H70" s="9">
        <v>100</v>
      </c>
      <c r="I70" s="9">
        <f>+F73</f>
        <v>569</v>
      </c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11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</row>
    <row r="71" spans="1:72" ht="46.5" customHeight="1" x14ac:dyDescent="0.2">
      <c r="A71" s="54"/>
      <c r="B71" s="65"/>
      <c r="C71" s="54"/>
      <c r="D71" s="54"/>
      <c r="E71" s="8" t="s">
        <v>49</v>
      </c>
      <c r="F71" s="9">
        <v>7</v>
      </c>
      <c r="G71" s="10">
        <f t="shared" si="0"/>
        <v>1.2302284710017575</v>
      </c>
      <c r="H71" s="9">
        <v>100</v>
      </c>
      <c r="I71" s="9">
        <f>+F73</f>
        <v>569</v>
      </c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11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</row>
    <row r="72" spans="1:72" ht="46.5" customHeight="1" x14ac:dyDescent="0.2">
      <c r="A72" s="54"/>
      <c r="B72" s="65"/>
      <c r="C72" s="54"/>
      <c r="D72" s="54"/>
      <c r="E72" s="8" t="s">
        <v>24</v>
      </c>
      <c r="F72" s="9">
        <v>29</v>
      </c>
      <c r="G72" s="10">
        <f t="shared" si="0"/>
        <v>5.0966608084358525</v>
      </c>
      <c r="H72" s="9">
        <v>100</v>
      </c>
      <c r="I72" s="9">
        <f>+F73</f>
        <v>569</v>
      </c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11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</row>
    <row r="73" spans="1:72" ht="46.5" customHeight="1" x14ac:dyDescent="0.2">
      <c r="A73" s="55"/>
      <c r="B73" s="66"/>
      <c r="C73" s="55"/>
      <c r="D73" s="55"/>
      <c r="E73" s="12" t="s">
        <v>25</v>
      </c>
      <c r="F73" s="9">
        <v>569</v>
      </c>
      <c r="G73" s="10">
        <f t="shared" si="0"/>
        <v>100</v>
      </c>
      <c r="H73" s="9">
        <v>100</v>
      </c>
      <c r="I73" s="9">
        <f>+F73</f>
        <v>569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11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</row>
    <row r="74" spans="1:72" ht="46.5" customHeight="1" x14ac:dyDescent="0.2">
      <c r="A74" s="63">
        <v>2</v>
      </c>
      <c r="B74" s="64" t="s">
        <v>50</v>
      </c>
      <c r="C74" s="53" t="s">
        <v>51</v>
      </c>
      <c r="D74" s="53" t="s">
        <v>52</v>
      </c>
      <c r="E74" s="8" t="s">
        <v>15</v>
      </c>
      <c r="F74" s="9">
        <v>872</v>
      </c>
      <c r="G74" s="10">
        <f t="shared" si="0"/>
        <v>48.283499446290143</v>
      </c>
      <c r="H74" s="9">
        <v>100</v>
      </c>
      <c r="I74" s="9">
        <f>+F85</f>
        <v>1806</v>
      </c>
      <c r="J74" s="60">
        <f>+F85</f>
        <v>1806</v>
      </c>
      <c r="K74" s="56">
        <v>34</v>
      </c>
      <c r="L74" s="57" t="str">
        <f>+E74</f>
        <v>Styphnolobium japonicum</v>
      </c>
      <c r="M74" s="61">
        <f>+G74</f>
        <v>48.283499446290143</v>
      </c>
      <c r="N74" s="61">
        <f>+G85-G84</f>
        <v>89.479512735326693</v>
      </c>
      <c r="O74" s="60">
        <v>63</v>
      </c>
      <c r="P74" s="59" t="s">
        <v>16</v>
      </c>
      <c r="Q74" s="60">
        <v>20</v>
      </c>
      <c r="R74" s="60">
        <v>83</v>
      </c>
      <c r="S74" s="56">
        <v>8</v>
      </c>
      <c r="T74" s="11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</row>
    <row r="75" spans="1:72" ht="46.5" customHeight="1" x14ac:dyDescent="0.2">
      <c r="A75" s="54"/>
      <c r="B75" s="65"/>
      <c r="C75" s="54"/>
      <c r="D75" s="54"/>
      <c r="E75" s="8" t="s">
        <v>19</v>
      </c>
      <c r="F75" s="9">
        <v>225</v>
      </c>
      <c r="G75" s="10">
        <f t="shared" si="0"/>
        <v>12.458471760797343</v>
      </c>
      <c r="H75" s="9">
        <v>100</v>
      </c>
      <c r="I75" s="9">
        <f>+F85</f>
        <v>1806</v>
      </c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11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</row>
    <row r="76" spans="1:72" ht="46.5" customHeight="1" x14ac:dyDescent="0.2">
      <c r="A76" s="54"/>
      <c r="B76" s="65"/>
      <c r="C76" s="54"/>
      <c r="D76" s="54"/>
      <c r="E76" s="8" t="s">
        <v>16</v>
      </c>
      <c r="F76" s="9">
        <v>132</v>
      </c>
      <c r="G76" s="10">
        <f t="shared" si="0"/>
        <v>7.308970099667774</v>
      </c>
      <c r="H76" s="9">
        <v>100</v>
      </c>
      <c r="I76" s="9">
        <f>+F85</f>
        <v>1806</v>
      </c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11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</row>
    <row r="77" spans="1:72" ht="46.5" customHeight="1" x14ac:dyDescent="0.2">
      <c r="A77" s="54"/>
      <c r="B77" s="65"/>
      <c r="C77" s="54"/>
      <c r="D77" s="54"/>
      <c r="E77" s="8" t="s">
        <v>53</v>
      </c>
      <c r="F77" s="9">
        <v>98</v>
      </c>
      <c r="G77" s="10">
        <f t="shared" si="0"/>
        <v>5.4263565891472867</v>
      </c>
      <c r="H77" s="9">
        <v>100</v>
      </c>
      <c r="I77" s="9">
        <f>+F85</f>
        <v>1806</v>
      </c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11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</row>
    <row r="78" spans="1:72" ht="46.5" customHeight="1" x14ac:dyDescent="0.2">
      <c r="A78" s="54"/>
      <c r="B78" s="65"/>
      <c r="C78" s="54"/>
      <c r="D78" s="54"/>
      <c r="E78" s="8" t="s">
        <v>54</v>
      </c>
      <c r="F78" s="9">
        <v>71</v>
      </c>
      <c r="G78" s="10">
        <f t="shared" si="0"/>
        <v>3.9313399778516058</v>
      </c>
      <c r="H78" s="9">
        <v>100</v>
      </c>
      <c r="I78" s="9">
        <f>+F85</f>
        <v>1806</v>
      </c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11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</row>
    <row r="79" spans="1:72" ht="46.5" customHeight="1" x14ac:dyDescent="0.2">
      <c r="A79" s="54"/>
      <c r="B79" s="65"/>
      <c r="C79" s="54"/>
      <c r="D79" s="54"/>
      <c r="E79" s="8" t="s">
        <v>20</v>
      </c>
      <c r="F79" s="9">
        <v>62</v>
      </c>
      <c r="G79" s="10">
        <f t="shared" si="0"/>
        <v>3.4330011074197122</v>
      </c>
      <c r="H79" s="9">
        <v>100</v>
      </c>
      <c r="I79" s="9">
        <f>+F85</f>
        <v>1806</v>
      </c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11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</row>
    <row r="80" spans="1:72" ht="46.5" customHeight="1" x14ac:dyDescent="0.2">
      <c r="A80" s="54"/>
      <c r="B80" s="65"/>
      <c r="C80" s="54"/>
      <c r="D80" s="54"/>
      <c r="E80" s="8" t="s">
        <v>14</v>
      </c>
      <c r="F80" s="9">
        <v>49</v>
      </c>
      <c r="G80" s="10">
        <f t="shared" si="0"/>
        <v>2.7131782945736433</v>
      </c>
      <c r="H80" s="9">
        <v>100</v>
      </c>
      <c r="I80" s="9">
        <f>+F85</f>
        <v>1806</v>
      </c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11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</row>
    <row r="81" spans="1:72" ht="46.5" customHeight="1" x14ac:dyDescent="0.2">
      <c r="A81" s="54"/>
      <c r="B81" s="65"/>
      <c r="C81" s="54"/>
      <c r="D81" s="54"/>
      <c r="E81" s="8" t="s">
        <v>44</v>
      </c>
      <c r="F81" s="9">
        <v>38</v>
      </c>
      <c r="G81" s="10">
        <f t="shared" si="0"/>
        <v>2.1040974529346621</v>
      </c>
      <c r="H81" s="9">
        <v>100</v>
      </c>
      <c r="I81" s="9">
        <f>+F85</f>
        <v>1806</v>
      </c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11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</row>
    <row r="82" spans="1:72" ht="46.5" customHeight="1" x14ac:dyDescent="0.2">
      <c r="A82" s="54"/>
      <c r="B82" s="65"/>
      <c r="C82" s="54"/>
      <c r="D82" s="54"/>
      <c r="E82" s="8" t="s">
        <v>29</v>
      </c>
      <c r="F82" s="9">
        <v>35</v>
      </c>
      <c r="G82" s="10">
        <f t="shared" si="0"/>
        <v>1.9379844961240309</v>
      </c>
      <c r="H82" s="9">
        <v>100</v>
      </c>
      <c r="I82" s="9">
        <f>+F85</f>
        <v>1806</v>
      </c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11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</row>
    <row r="83" spans="1:72" ht="46.5" customHeight="1" x14ac:dyDescent="0.2">
      <c r="A83" s="54"/>
      <c r="B83" s="65"/>
      <c r="C83" s="54"/>
      <c r="D83" s="54"/>
      <c r="E83" s="8" t="s">
        <v>22</v>
      </c>
      <c r="F83" s="9">
        <v>34</v>
      </c>
      <c r="G83" s="10">
        <f t="shared" si="0"/>
        <v>1.8826135105204873</v>
      </c>
      <c r="H83" s="9">
        <v>100</v>
      </c>
      <c r="I83" s="9">
        <f>+F85</f>
        <v>1806</v>
      </c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11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</row>
    <row r="84" spans="1:72" ht="46.5" customHeight="1" x14ac:dyDescent="0.2">
      <c r="A84" s="54"/>
      <c r="B84" s="65"/>
      <c r="C84" s="54"/>
      <c r="D84" s="54"/>
      <c r="E84" s="8" t="s">
        <v>24</v>
      </c>
      <c r="F84" s="9">
        <v>190</v>
      </c>
      <c r="G84" s="10">
        <f t="shared" si="0"/>
        <v>10.520487264673312</v>
      </c>
      <c r="H84" s="9">
        <v>100</v>
      </c>
      <c r="I84" s="9">
        <f>+F85</f>
        <v>1806</v>
      </c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11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</row>
    <row r="85" spans="1:72" ht="46.5" customHeight="1" x14ac:dyDescent="0.2">
      <c r="A85" s="54"/>
      <c r="B85" s="65"/>
      <c r="C85" s="55"/>
      <c r="D85" s="55"/>
      <c r="E85" s="12" t="s">
        <v>25</v>
      </c>
      <c r="F85" s="9">
        <v>1806</v>
      </c>
      <c r="G85" s="10">
        <f t="shared" si="0"/>
        <v>100</v>
      </c>
      <c r="H85" s="9">
        <v>100</v>
      </c>
      <c r="I85" s="9">
        <f>+F85</f>
        <v>1806</v>
      </c>
      <c r="J85" s="55"/>
      <c r="K85" s="55"/>
      <c r="L85" s="55"/>
      <c r="M85" s="55"/>
      <c r="N85" s="55"/>
      <c r="O85" s="54"/>
      <c r="P85" s="54"/>
      <c r="Q85" s="54"/>
      <c r="R85" s="54"/>
      <c r="S85" s="54"/>
      <c r="T85" s="11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</row>
    <row r="86" spans="1:72" ht="46.5" customHeight="1" x14ac:dyDescent="0.2">
      <c r="A86" s="54"/>
      <c r="B86" s="65"/>
      <c r="C86" s="53" t="s">
        <v>55</v>
      </c>
      <c r="D86" s="53" t="s">
        <v>56</v>
      </c>
      <c r="E86" s="8" t="s">
        <v>16</v>
      </c>
      <c r="F86" s="9">
        <v>344</v>
      </c>
      <c r="G86" s="10">
        <f t="shared" si="0"/>
        <v>15.622161671207992</v>
      </c>
      <c r="H86" s="9">
        <v>100</v>
      </c>
      <c r="I86" s="9">
        <f>+F97</f>
        <v>2202</v>
      </c>
      <c r="J86" s="60">
        <f>+F97</f>
        <v>2202</v>
      </c>
      <c r="K86" s="56">
        <v>25</v>
      </c>
      <c r="L86" s="57" t="str">
        <f>+E86</f>
        <v>Platanus x hybrida</v>
      </c>
      <c r="M86" s="61">
        <f>+G86</f>
        <v>15.622161671207992</v>
      </c>
      <c r="N86" s="61">
        <f>+G97-G96</f>
        <v>85.37693006357857</v>
      </c>
      <c r="O86" s="54"/>
      <c r="P86" s="54"/>
      <c r="Q86" s="54"/>
      <c r="R86" s="54"/>
      <c r="S86" s="54"/>
      <c r="T86" s="11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</row>
    <row r="87" spans="1:72" ht="46.5" customHeight="1" x14ac:dyDescent="0.2">
      <c r="A87" s="54"/>
      <c r="B87" s="65"/>
      <c r="C87" s="54"/>
      <c r="D87" s="54"/>
      <c r="E87" s="8" t="s">
        <v>14</v>
      </c>
      <c r="F87" s="9">
        <v>276</v>
      </c>
      <c r="G87" s="10">
        <f t="shared" si="0"/>
        <v>12.534059945504087</v>
      </c>
      <c r="H87" s="9">
        <v>100</v>
      </c>
      <c r="I87" s="9">
        <f>+F97</f>
        <v>2202</v>
      </c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11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</row>
    <row r="88" spans="1:72" ht="46.5" customHeight="1" x14ac:dyDescent="0.2">
      <c r="A88" s="54"/>
      <c r="B88" s="65"/>
      <c r="C88" s="54"/>
      <c r="D88" s="54"/>
      <c r="E88" s="8" t="s">
        <v>19</v>
      </c>
      <c r="F88" s="9">
        <v>245</v>
      </c>
      <c r="G88" s="10">
        <f t="shared" si="0"/>
        <v>11.126248864668483</v>
      </c>
      <c r="H88" s="9">
        <v>100</v>
      </c>
      <c r="I88" s="9">
        <f>+F97</f>
        <v>2202</v>
      </c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11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</row>
    <row r="89" spans="1:72" ht="46.5" customHeight="1" x14ac:dyDescent="0.2">
      <c r="A89" s="54"/>
      <c r="B89" s="65"/>
      <c r="C89" s="54"/>
      <c r="D89" s="54"/>
      <c r="E89" s="8" t="s">
        <v>31</v>
      </c>
      <c r="F89" s="9">
        <v>244</v>
      </c>
      <c r="G89" s="10">
        <f t="shared" si="0"/>
        <v>11.080835603996366</v>
      </c>
      <c r="H89" s="9">
        <v>100</v>
      </c>
      <c r="I89" s="9">
        <f>+F97</f>
        <v>2202</v>
      </c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11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</row>
    <row r="90" spans="1:72" ht="46.5" customHeight="1" x14ac:dyDescent="0.2">
      <c r="A90" s="54"/>
      <c r="B90" s="65"/>
      <c r="C90" s="54"/>
      <c r="D90" s="54"/>
      <c r="E90" s="8" t="s">
        <v>21</v>
      </c>
      <c r="F90" s="9">
        <v>239</v>
      </c>
      <c r="G90" s="10">
        <f t="shared" si="0"/>
        <v>10.853769300635786</v>
      </c>
      <c r="H90" s="9">
        <v>100</v>
      </c>
      <c r="I90" s="9">
        <f>+F97</f>
        <v>2202</v>
      </c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11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</row>
    <row r="91" spans="1:72" ht="46.5" customHeight="1" x14ac:dyDescent="0.2">
      <c r="A91" s="54"/>
      <c r="B91" s="65"/>
      <c r="C91" s="54"/>
      <c r="D91" s="54"/>
      <c r="E91" s="8" t="s">
        <v>29</v>
      </c>
      <c r="F91" s="9">
        <v>152</v>
      </c>
      <c r="G91" s="10">
        <f t="shared" si="0"/>
        <v>6.902815622161671</v>
      </c>
      <c r="H91" s="9">
        <v>100</v>
      </c>
      <c r="I91" s="9">
        <f>+F97</f>
        <v>2202</v>
      </c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11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</row>
    <row r="92" spans="1:72" ht="46.5" customHeight="1" x14ac:dyDescent="0.2">
      <c r="A92" s="54"/>
      <c r="B92" s="65"/>
      <c r="C92" s="54"/>
      <c r="D92" s="54"/>
      <c r="E92" s="8" t="s">
        <v>53</v>
      </c>
      <c r="F92" s="9">
        <v>114</v>
      </c>
      <c r="G92" s="10">
        <f t="shared" si="0"/>
        <v>5.177111716621253</v>
      </c>
      <c r="H92" s="9">
        <v>100</v>
      </c>
      <c r="I92" s="9">
        <f>+F97</f>
        <v>2202</v>
      </c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11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</row>
    <row r="93" spans="1:72" ht="46.5" customHeight="1" x14ac:dyDescent="0.2">
      <c r="A93" s="54"/>
      <c r="B93" s="65"/>
      <c r="C93" s="54"/>
      <c r="D93" s="54"/>
      <c r="E93" s="8" t="s">
        <v>15</v>
      </c>
      <c r="F93" s="9">
        <v>107</v>
      </c>
      <c r="G93" s="10">
        <f t="shared" si="0"/>
        <v>4.8592188919164396</v>
      </c>
      <c r="H93" s="9">
        <v>100</v>
      </c>
      <c r="I93" s="9">
        <f>+F97</f>
        <v>2202</v>
      </c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11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</row>
    <row r="94" spans="1:72" ht="46.5" customHeight="1" x14ac:dyDescent="0.2">
      <c r="A94" s="54"/>
      <c r="B94" s="65"/>
      <c r="C94" s="54"/>
      <c r="D94" s="54"/>
      <c r="E94" s="8" t="s">
        <v>57</v>
      </c>
      <c r="F94" s="9">
        <v>96</v>
      </c>
      <c r="G94" s="10">
        <f t="shared" si="0"/>
        <v>4.3596730245231612</v>
      </c>
      <c r="H94" s="9">
        <v>100</v>
      </c>
      <c r="I94" s="9">
        <f>+F97</f>
        <v>2202</v>
      </c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11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</row>
    <row r="95" spans="1:72" ht="46.5" customHeight="1" x14ac:dyDescent="0.2">
      <c r="A95" s="54"/>
      <c r="B95" s="65"/>
      <c r="C95" s="54"/>
      <c r="D95" s="54"/>
      <c r="E95" s="8" t="s">
        <v>58</v>
      </c>
      <c r="F95" s="9">
        <v>63</v>
      </c>
      <c r="G95" s="10">
        <f t="shared" si="0"/>
        <v>2.8610354223433241</v>
      </c>
      <c r="H95" s="9">
        <v>100</v>
      </c>
      <c r="I95" s="9">
        <f>+F97</f>
        <v>2202</v>
      </c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11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</row>
    <row r="96" spans="1:72" ht="46.5" customHeight="1" x14ac:dyDescent="0.2">
      <c r="A96" s="54"/>
      <c r="B96" s="65"/>
      <c r="C96" s="54"/>
      <c r="D96" s="54"/>
      <c r="E96" s="8" t="s">
        <v>24</v>
      </c>
      <c r="F96" s="9">
        <v>322</v>
      </c>
      <c r="G96" s="10">
        <f t="shared" si="0"/>
        <v>14.623069936421436</v>
      </c>
      <c r="H96" s="9">
        <v>100</v>
      </c>
      <c r="I96" s="9">
        <f>+F97</f>
        <v>2202</v>
      </c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11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</row>
    <row r="97" spans="1:72" ht="46.5" customHeight="1" x14ac:dyDescent="0.2">
      <c r="A97" s="54"/>
      <c r="B97" s="65"/>
      <c r="C97" s="55"/>
      <c r="D97" s="55"/>
      <c r="E97" s="12" t="s">
        <v>25</v>
      </c>
      <c r="F97" s="9">
        <v>2202</v>
      </c>
      <c r="G97" s="10">
        <f t="shared" si="0"/>
        <v>100</v>
      </c>
      <c r="H97" s="9">
        <v>100</v>
      </c>
      <c r="I97" s="9">
        <f>+F97</f>
        <v>2202</v>
      </c>
      <c r="J97" s="55"/>
      <c r="K97" s="55"/>
      <c r="L97" s="55"/>
      <c r="M97" s="55"/>
      <c r="N97" s="55"/>
      <c r="O97" s="54"/>
      <c r="P97" s="54"/>
      <c r="Q97" s="54"/>
      <c r="R97" s="54"/>
      <c r="S97" s="54"/>
      <c r="T97" s="11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</row>
    <row r="98" spans="1:72" ht="46.5" customHeight="1" x14ac:dyDescent="0.2">
      <c r="A98" s="54"/>
      <c r="B98" s="65"/>
      <c r="C98" s="53" t="s">
        <v>59</v>
      </c>
      <c r="D98" s="53" t="s">
        <v>60</v>
      </c>
      <c r="E98" s="8" t="s">
        <v>15</v>
      </c>
      <c r="F98" s="9">
        <v>155</v>
      </c>
      <c r="G98" s="10">
        <f t="shared" si="0"/>
        <v>26.405451448040886</v>
      </c>
      <c r="H98" s="9">
        <v>100</v>
      </c>
      <c r="I98" s="9">
        <f>+F109</f>
        <v>587</v>
      </c>
      <c r="J98" s="60">
        <f>+F109</f>
        <v>587</v>
      </c>
      <c r="K98" s="56">
        <v>12</v>
      </c>
      <c r="L98" s="57" t="str">
        <f>+E98</f>
        <v>Styphnolobium japonicum</v>
      </c>
      <c r="M98" s="61">
        <f>+G98</f>
        <v>26.405451448040886</v>
      </c>
      <c r="N98" s="61">
        <f>+G109-G108</f>
        <v>99.318568994889262</v>
      </c>
      <c r="O98" s="54"/>
      <c r="P98" s="54"/>
      <c r="Q98" s="54"/>
      <c r="R98" s="54"/>
      <c r="S98" s="54"/>
      <c r="T98" s="11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</row>
    <row r="99" spans="1:72" ht="46.5" customHeight="1" x14ac:dyDescent="0.2">
      <c r="A99" s="54"/>
      <c r="B99" s="65"/>
      <c r="C99" s="54"/>
      <c r="D99" s="54"/>
      <c r="E99" s="8" t="s">
        <v>20</v>
      </c>
      <c r="F99" s="9">
        <v>153</v>
      </c>
      <c r="G99" s="10">
        <f t="shared" si="0"/>
        <v>26.06473594548552</v>
      </c>
      <c r="H99" s="9">
        <v>100</v>
      </c>
      <c r="I99" s="9">
        <f>+F109</f>
        <v>587</v>
      </c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11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</row>
    <row r="100" spans="1:72" ht="46.5" customHeight="1" x14ac:dyDescent="0.2">
      <c r="A100" s="54"/>
      <c r="B100" s="65"/>
      <c r="C100" s="54"/>
      <c r="D100" s="54"/>
      <c r="E100" s="8" t="s">
        <v>57</v>
      </c>
      <c r="F100" s="9">
        <v>123</v>
      </c>
      <c r="G100" s="10">
        <f t="shared" si="0"/>
        <v>20.954003407155025</v>
      </c>
      <c r="H100" s="9">
        <v>100</v>
      </c>
      <c r="I100" s="9">
        <f>+F109</f>
        <v>587</v>
      </c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11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</row>
    <row r="101" spans="1:72" ht="46.5" customHeight="1" x14ac:dyDescent="0.2">
      <c r="A101" s="54"/>
      <c r="B101" s="65"/>
      <c r="C101" s="54"/>
      <c r="D101" s="54"/>
      <c r="E101" s="8" t="s">
        <v>14</v>
      </c>
      <c r="F101" s="9">
        <v>52</v>
      </c>
      <c r="G101" s="10">
        <f t="shared" si="0"/>
        <v>8.8586030664395228</v>
      </c>
      <c r="H101" s="9">
        <v>100</v>
      </c>
      <c r="I101" s="9">
        <f>+F109</f>
        <v>587</v>
      </c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11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</row>
    <row r="102" spans="1:72" ht="46.5" customHeight="1" x14ac:dyDescent="0.2">
      <c r="A102" s="54"/>
      <c r="B102" s="65"/>
      <c r="C102" s="54"/>
      <c r="D102" s="54"/>
      <c r="E102" s="8" t="s">
        <v>16</v>
      </c>
      <c r="F102" s="9">
        <v>50</v>
      </c>
      <c r="G102" s="10">
        <f t="shared" si="0"/>
        <v>8.5178875638841571</v>
      </c>
      <c r="H102" s="9">
        <v>100</v>
      </c>
      <c r="I102" s="9">
        <f>+F109</f>
        <v>587</v>
      </c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11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</row>
    <row r="103" spans="1:72" ht="46.5" customHeight="1" x14ac:dyDescent="0.2">
      <c r="A103" s="54"/>
      <c r="B103" s="65"/>
      <c r="C103" s="54"/>
      <c r="D103" s="54"/>
      <c r="E103" s="8" t="s">
        <v>61</v>
      </c>
      <c r="F103" s="9">
        <v>20</v>
      </c>
      <c r="G103" s="10">
        <f t="shared" si="0"/>
        <v>3.4071550255536627</v>
      </c>
      <c r="H103" s="9">
        <v>100</v>
      </c>
      <c r="I103" s="9">
        <f>+F109</f>
        <v>587</v>
      </c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11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</row>
    <row r="104" spans="1:72" ht="46.5" customHeight="1" x14ac:dyDescent="0.2">
      <c r="A104" s="54"/>
      <c r="B104" s="65"/>
      <c r="C104" s="54"/>
      <c r="D104" s="54"/>
      <c r="E104" s="8" t="s">
        <v>62</v>
      </c>
      <c r="F104" s="9">
        <v>18</v>
      </c>
      <c r="G104" s="10">
        <f t="shared" si="0"/>
        <v>3.0664395229982966</v>
      </c>
      <c r="H104" s="9">
        <v>100</v>
      </c>
      <c r="I104" s="9">
        <f>+F109</f>
        <v>587</v>
      </c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11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</row>
    <row r="105" spans="1:72" ht="46.5" customHeight="1" x14ac:dyDescent="0.2">
      <c r="A105" s="54"/>
      <c r="B105" s="65"/>
      <c r="C105" s="54"/>
      <c r="D105" s="54"/>
      <c r="E105" s="8" t="s">
        <v>23</v>
      </c>
      <c r="F105" s="9">
        <v>5</v>
      </c>
      <c r="G105" s="10">
        <f t="shared" si="0"/>
        <v>0.85178875638841567</v>
      </c>
      <c r="H105" s="9">
        <v>100</v>
      </c>
      <c r="I105" s="9">
        <f>+F109</f>
        <v>587</v>
      </c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11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</row>
    <row r="106" spans="1:72" ht="46.5" customHeight="1" x14ac:dyDescent="0.2">
      <c r="A106" s="54"/>
      <c r="B106" s="65"/>
      <c r="C106" s="54"/>
      <c r="D106" s="54"/>
      <c r="E106" s="8" t="s">
        <v>19</v>
      </c>
      <c r="F106" s="9">
        <v>4</v>
      </c>
      <c r="G106" s="10">
        <f t="shared" si="0"/>
        <v>0.68143100511073251</v>
      </c>
      <c r="H106" s="9">
        <v>100</v>
      </c>
      <c r="I106" s="9">
        <f>+F109</f>
        <v>587</v>
      </c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11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</row>
    <row r="107" spans="1:72" ht="46.5" customHeight="1" x14ac:dyDescent="0.2">
      <c r="A107" s="54"/>
      <c r="B107" s="65"/>
      <c r="C107" s="54"/>
      <c r="D107" s="54"/>
      <c r="E107" s="8" t="s">
        <v>63</v>
      </c>
      <c r="F107" s="9">
        <v>3</v>
      </c>
      <c r="G107" s="10">
        <f t="shared" si="0"/>
        <v>0.51107325383304936</v>
      </c>
      <c r="H107" s="9">
        <v>100</v>
      </c>
      <c r="I107" s="9">
        <f>+F109</f>
        <v>587</v>
      </c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11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</row>
    <row r="108" spans="1:72" ht="46.5" customHeight="1" x14ac:dyDescent="0.2">
      <c r="A108" s="54"/>
      <c r="B108" s="65"/>
      <c r="C108" s="54"/>
      <c r="D108" s="54"/>
      <c r="E108" s="8" t="s">
        <v>24</v>
      </c>
      <c r="F108" s="9">
        <v>4</v>
      </c>
      <c r="G108" s="10">
        <f t="shared" si="0"/>
        <v>0.68143100511073251</v>
      </c>
      <c r="H108" s="9">
        <v>100</v>
      </c>
      <c r="I108" s="9">
        <f>+F109</f>
        <v>587</v>
      </c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11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</row>
    <row r="109" spans="1:72" ht="46.5" customHeight="1" x14ac:dyDescent="0.2">
      <c r="A109" s="54"/>
      <c r="B109" s="65"/>
      <c r="C109" s="55"/>
      <c r="D109" s="55"/>
      <c r="E109" s="12" t="s">
        <v>25</v>
      </c>
      <c r="F109" s="9">
        <v>587</v>
      </c>
      <c r="G109" s="10">
        <f t="shared" si="0"/>
        <v>100</v>
      </c>
      <c r="H109" s="9">
        <v>100</v>
      </c>
      <c r="I109" s="9">
        <f>+F109</f>
        <v>587</v>
      </c>
      <c r="J109" s="55"/>
      <c r="K109" s="55"/>
      <c r="L109" s="55"/>
      <c r="M109" s="55"/>
      <c r="N109" s="55"/>
      <c r="O109" s="54"/>
      <c r="P109" s="54"/>
      <c r="Q109" s="54"/>
      <c r="R109" s="54"/>
      <c r="S109" s="54"/>
      <c r="T109" s="11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</row>
    <row r="110" spans="1:72" ht="46.5" customHeight="1" x14ac:dyDescent="0.2">
      <c r="A110" s="54"/>
      <c r="B110" s="65"/>
      <c r="C110" s="53" t="s">
        <v>64</v>
      </c>
      <c r="D110" s="53" t="s">
        <v>65</v>
      </c>
      <c r="E110" s="8" t="s">
        <v>16</v>
      </c>
      <c r="F110" s="9">
        <v>395</v>
      </c>
      <c r="G110" s="10">
        <f t="shared" si="0"/>
        <v>25.850785340314136</v>
      </c>
      <c r="H110" s="9">
        <v>100</v>
      </c>
      <c r="I110" s="9">
        <f>+F121</f>
        <v>1528</v>
      </c>
      <c r="J110" s="60">
        <f>+F121</f>
        <v>1528</v>
      </c>
      <c r="K110" s="56">
        <v>27</v>
      </c>
      <c r="L110" s="57" t="str">
        <f>+E110</f>
        <v>Platanus x hybrida</v>
      </c>
      <c r="M110" s="61">
        <f>+G110</f>
        <v>25.850785340314136</v>
      </c>
      <c r="N110" s="61">
        <f>+G121-G120</f>
        <v>85.340314136125656</v>
      </c>
      <c r="O110" s="54"/>
      <c r="P110" s="54"/>
      <c r="Q110" s="54"/>
      <c r="R110" s="54"/>
      <c r="S110" s="54"/>
      <c r="T110" s="11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</row>
    <row r="111" spans="1:72" ht="46.5" customHeight="1" x14ac:dyDescent="0.2">
      <c r="A111" s="54"/>
      <c r="B111" s="65"/>
      <c r="C111" s="54"/>
      <c r="D111" s="54"/>
      <c r="E111" s="8" t="s">
        <v>14</v>
      </c>
      <c r="F111" s="9">
        <v>188</v>
      </c>
      <c r="G111" s="10">
        <f t="shared" si="0"/>
        <v>12.303664921465968</v>
      </c>
      <c r="H111" s="9">
        <v>100</v>
      </c>
      <c r="I111" s="9">
        <f>+F121</f>
        <v>1528</v>
      </c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11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</row>
    <row r="112" spans="1:72" ht="46.5" customHeight="1" x14ac:dyDescent="0.2">
      <c r="A112" s="54"/>
      <c r="B112" s="65"/>
      <c r="C112" s="54"/>
      <c r="D112" s="54"/>
      <c r="E112" s="8" t="s">
        <v>57</v>
      </c>
      <c r="F112" s="9">
        <v>181</v>
      </c>
      <c r="G112" s="10">
        <f t="shared" si="0"/>
        <v>11.845549738219896</v>
      </c>
      <c r="H112" s="9">
        <v>100</v>
      </c>
      <c r="I112" s="9">
        <f>+F121</f>
        <v>1528</v>
      </c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11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</row>
    <row r="113" spans="1:72" ht="46.5" customHeight="1" x14ac:dyDescent="0.2">
      <c r="A113" s="54"/>
      <c r="B113" s="65"/>
      <c r="C113" s="54"/>
      <c r="D113" s="54"/>
      <c r="E113" s="8" t="s">
        <v>66</v>
      </c>
      <c r="F113" s="9">
        <v>158</v>
      </c>
      <c r="G113" s="10">
        <f t="shared" si="0"/>
        <v>10.340314136125654</v>
      </c>
      <c r="H113" s="9">
        <v>100</v>
      </c>
      <c r="I113" s="9">
        <f>+F121</f>
        <v>1528</v>
      </c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11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</row>
    <row r="114" spans="1:72" ht="46.5" customHeight="1" x14ac:dyDescent="0.2">
      <c r="A114" s="54"/>
      <c r="B114" s="65"/>
      <c r="C114" s="54"/>
      <c r="D114" s="54"/>
      <c r="E114" s="8" t="s">
        <v>37</v>
      </c>
      <c r="F114" s="9">
        <v>102</v>
      </c>
      <c r="G114" s="10">
        <f t="shared" si="0"/>
        <v>6.6753926701570681</v>
      </c>
      <c r="H114" s="9">
        <v>100</v>
      </c>
      <c r="I114" s="9">
        <f>+F121</f>
        <v>1528</v>
      </c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11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</row>
    <row r="115" spans="1:72" ht="46.5" customHeight="1" x14ac:dyDescent="0.2">
      <c r="A115" s="54"/>
      <c r="B115" s="65"/>
      <c r="C115" s="54"/>
      <c r="D115" s="54"/>
      <c r="E115" s="8" t="s">
        <v>20</v>
      </c>
      <c r="F115" s="9">
        <v>91</v>
      </c>
      <c r="G115" s="10">
        <f t="shared" si="0"/>
        <v>5.9554973821989527</v>
      </c>
      <c r="H115" s="9">
        <v>100</v>
      </c>
      <c r="I115" s="9">
        <f>+F121</f>
        <v>1528</v>
      </c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11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</row>
    <row r="116" spans="1:72" ht="46.5" customHeight="1" x14ac:dyDescent="0.2">
      <c r="A116" s="54"/>
      <c r="B116" s="65"/>
      <c r="C116" s="54"/>
      <c r="D116" s="54"/>
      <c r="E116" s="8" t="s">
        <v>31</v>
      </c>
      <c r="F116" s="9">
        <v>57</v>
      </c>
      <c r="G116" s="10">
        <f t="shared" si="0"/>
        <v>3.7303664921465969</v>
      </c>
      <c r="H116" s="9">
        <v>100</v>
      </c>
      <c r="I116" s="9">
        <f>+F121</f>
        <v>1528</v>
      </c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11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</row>
    <row r="117" spans="1:72" ht="46.5" customHeight="1" x14ac:dyDescent="0.2">
      <c r="A117" s="54"/>
      <c r="B117" s="65"/>
      <c r="C117" s="54"/>
      <c r="D117" s="54"/>
      <c r="E117" s="8" t="s">
        <v>67</v>
      </c>
      <c r="F117" s="9">
        <v>51</v>
      </c>
      <c r="G117" s="10">
        <f t="shared" si="0"/>
        <v>3.337696335078534</v>
      </c>
      <c r="H117" s="9">
        <v>100</v>
      </c>
      <c r="I117" s="9">
        <f>+F121</f>
        <v>1528</v>
      </c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11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</row>
    <row r="118" spans="1:72" ht="46.5" customHeight="1" x14ac:dyDescent="0.2">
      <c r="A118" s="54"/>
      <c r="B118" s="65"/>
      <c r="C118" s="54"/>
      <c r="D118" s="54"/>
      <c r="E118" s="8" t="s">
        <v>68</v>
      </c>
      <c r="F118" s="9">
        <v>43</v>
      </c>
      <c r="G118" s="10">
        <f t="shared" si="0"/>
        <v>2.8141361256544504</v>
      </c>
      <c r="H118" s="9">
        <v>100</v>
      </c>
      <c r="I118" s="9">
        <f>+F121</f>
        <v>1528</v>
      </c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11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</row>
    <row r="119" spans="1:72" ht="46.5" customHeight="1" x14ac:dyDescent="0.2">
      <c r="A119" s="54"/>
      <c r="B119" s="65"/>
      <c r="C119" s="54"/>
      <c r="D119" s="54"/>
      <c r="E119" s="8" t="s">
        <v>19</v>
      </c>
      <c r="F119" s="9">
        <v>38</v>
      </c>
      <c r="G119" s="10">
        <f t="shared" si="0"/>
        <v>2.4869109947643979</v>
      </c>
      <c r="H119" s="9">
        <v>100</v>
      </c>
      <c r="I119" s="9">
        <f>+F121</f>
        <v>1528</v>
      </c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11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</row>
    <row r="120" spans="1:72" ht="46.5" customHeight="1" x14ac:dyDescent="0.2">
      <c r="A120" s="54"/>
      <c r="B120" s="65"/>
      <c r="C120" s="54"/>
      <c r="D120" s="54"/>
      <c r="E120" s="8" t="s">
        <v>24</v>
      </c>
      <c r="F120" s="9">
        <v>224</v>
      </c>
      <c r="G120" s="10">
        <f t="shared" si="0"/>
        <v>14.659685863874346</v>
      </c>
      <c r="H120" s="9">
        <v>100</v>
      </c>
      <c r="I120" s="9">
        <f>+F121</f>
        <v>1528</v>
      </c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11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</row>
    <row r="121" spans="1:72" ht="46.5" customHeight="1" x14ac:dyDescent="0.2">
      <c r="A121" s="54"/>
      <c r="B121" s="65"/>
      <c r="C121" s="55"/>
      <c r="D121" s="55"/>
      <c r="E121" s="12" t="s">
        <v>25</v>
      </c>
      <c r="F121" s="9">
        <v>1528</v>
      </c>
      <c r="G121" s="10">
        <f t="shared" si="0"/>
        <v>100</v>
      </c>
      <c r="H121" s="9">
        <v>100</v>
      </c>
      <c r="I121" s="9">
        <f>+F121</f>
        <v>1528</v>
      </c>
      <c r="J121" s="55"/>
      <c r="K121" s="55"/>
      <c r="L121" s="55"/>
      <c r="M121" s="55"/>
      <c r="N121" s="55"/>
      <c r="O121" s="54"/>
      <c r="P121" s="54"/>
      <c r="Q121" s="54"/>
      <c r="R121" s="54"/>
      <c r="S121" s="54"/>
      <c r="T121" s="11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</row>
    <row r="122" spans="1:72" ht="46.5" customHeight="1" x14ac:dyDescent="0.2">
      <c r="A122" s="54"/>
      <c r="B122" s="65"/>
      <c r="C122" s="53" t="s">
        <v>69</v>
      </c>
      <c r="D122" s="53" t="s">
        <v>70</v>
      </c>
      <c r="E122" s="8" t="s">
        <v>16</v>
      </c>
      <c r="F122" s="9">
        <v>518</v>
      </c>
      <c r="G122" s="10">
        <f t="shared" si="0"/>
        <v>38.370370370370374</v>
      </c>
      <c r="H122" s="9">
        <v>100</v>
      </c>
      <c r="I122" s="9">
        <f>+F133</f>
        <v>1350</v>
      </c>
      <c r="J122" s="60">
        <f>+F133</f>
        <v>1350</v>
      </c>
      <c r="K122" s="56">
        <v>21</v>
      </c>
      <c r="L122" s="57" t="str">
        <f>+E122</f>
        <v>Platanus x hybrida</v>
      </c>
      <c r="M122" s="61">
        <f>+G122</f>
        <v>38.370370370370374</v>
      </c>
      <c r="N122" s="61">
        <f>+G133-G132</f>
        <v>95.629629629629633</v>
      </c>
      <c r="O122" s="54"/>
      <c r="P122" s="54"/>
      <c r="Q122" s="54"/>
      <c r="R122" s="54"/>
      <c r="S122" s="54"/>
      <c r="T122" s="11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</row>
    <row r="123" spans="1:72" ht="46.5" customHeight="1" x14ac:dyDescent="0.2">
      <c r="A123" s="54"/>
      <c r="B123" s="65"/>
      <c r="C123" s="54"/>
      <c r="D123" s="54"/>
      <c r="E123" s="8" t="s">
        <v>15</v>
      </c>
      <c r="F123" s="9">
        <v>198</v>
      </c>
      <c r="G123" s="10">
        <f t="shared" si="0"/>
        <v>14.666666666666666</v>
      </c>
      <c r="H123" s="9">
        <v>100</v>
      </c>
      <c r="I123" s="9">
        <f>+F133</f>
        <v>1350</v>
      </c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11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</row>
    <row r="124" spans="1:72" ht="46.5" customHeight="1" x14ac:dyDescent="0.2">
      <c r="A124" s="54"/>
      <c r="B124" s="65"/>
      <c r="C124" s="54"/>
      <c r="D124" s="54"/>
      <c r="E124" s="8" t="s">
        <v>20</v>
      </c>
      <c r="F124" s="9">
        <v>177</v>
      </c>
      <c r="G124" s="10">
        <f t="shared" si="0"/>
        <v>13.111111111111111</v>
      </c>
      <c r="H124" s="9">
        <v>100</v>
      </c>
      <c r="I124" s="9">
        <f>+F133</f>
        <v>1350</v>
      </c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11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</row>
    <row r="125" spans="1:72" ht="46.5" customHeight="1" x14ac:dyDescent="0.2">
      <c r="A125" s="54"/>
      <c r="B125" s="65"/>
      <c r="C125" s="54"/>
      <c r="D125" s="54"/>
      <c r="E125" s="8" t="s">
        <v>14</v>
      </c>
      <c r="F125" s="9">
        <v>111</v>
      </c>
      <c r="G125" s="10">
        <f t="shared" si="0"/>
        <v>8.2222222222222214</v>
      </c>
      <c r="H125" s="9">
        <v>100</v>
      </c>
      <c r="I125" s="9">
        <f>+F133</f>
        <v>1350</v>
      </c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11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</row>
    <row r="126" spans="1:72" ht="46.5" customHeight="1" x14ac:dyDescent="0.2">
      <c r="A126" s="54"/>
      <c r="B126" s="65"/>
      <c r="C126" s="54"/>
      <c r="D126" s="54"/>
      <c r="E126" s="8" t="s">
        <v>57</v>
      </c>
      <c r="F126" s="9">
        <v>105</v>
      </c>
      <c r="G126" s="10">
        <f t="shared" si="0"/>
        <v>7.7777777777777777</v>
      </c>
      <c r="H126" s="9">
        <v>100</v>
      </c>
      <c r="I126" s="9">
        <f>+F133</f>
        <v>1350</v>
      </c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11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</row>
    <row r="127" spans="1:72" ht="46.5" customHeight="1" x14ac:dyDescent="0.2">
      <c r="A127" s="54"/>
      <c r="B127" s="65"/>
      <c r="C127" s="54"/>
      <c r="D127" s="54"/>
      <c r="E127" s="8" t="s">
        <v>19</v>
      </c>
      <c r="F127" s="9">
        <v>54</v>
      </c>
      <c r="G127" s="10">
        <f t="shared" si="0"/>
        <v>4</v>
      </c>
      <c r="H127" s="9">
        <v>100</v>
      </c>
      <c r="I127" s="9">
        <f>+F133</f>
        <v>1350</v>
      </c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11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</row>
    <row r="128" spans="1:72" ht="46.5" customHeight="1" x14ac:dyDescent="0.2">
      <c r="A128" s="54"/>
      <c r="B128" s="65"/>
      <c r="C128" s="54"/>
      <c r="D128" s="54"/>
      <c r="E128" s="8" t="s">
        <v>66</v>
      </c>
      <c r="F128" s="9">
        <v>37</v>
      </c>
      <c r="G128" s="10">
        <f t="shared" si="0"/>
        <v>2.7407407407407409</v>
      </c>
      <c r="H128" s="9">
        <v>100</v>
      </c>
      <c r="I128" s="9">
        <f>+F133</f>
        <v>1350</v>
      </c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11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</row>
    <row r="129" spans="1:72" ht="46.5" customHeight="1" x14ac:dyDescent="0.2">
      <c r="A129" s="54"/>
      <c r="B129" s="65"/>
      <c r="C129" s="54"/>
      <c r="D129" s="54"/>
      <c r="E129" s="8" t="s">
        <v>17</v>
      </c>
      <c r="F129" s="9">
        <v>36</v>
      </c>
      <c r="G129" s="10">
        <f t="shared" si="0"/>
        <v>2.6666666666666665</v>
      </c>
      <c r="H129" s="9">
        <v>100</v>
      </c>
      <c r="I129" s="9">
        <f>+F133</f>
        <v>1350</v>
      </c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11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</row>
    <row r="130" spans="1:72" ht="46.5" customHeight="1" x14ac:dyDescent="0.2">
      <c r="A130" s="54"/>
      <c r="B130" s="65"/>
      <c r="C130" s="54"/>
      <c r="D130" s="54"/>
      <c r="E130" s="8" t="s">
        <v>71</v>
      </c>
      <c r="F130" s="9">
        <v>33</v>
      </c>
      <c r="G130" s="10">
        <f t="shared" si="0"/>
        <v>2.4444444444444446</v>
      </c>
      <c r="H130" s="9">
        <v>100</v>
      </c>
      <c r="I130" s="9">
        <f>+F133</f>
        <v>1350</v>
      </c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11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</row>
    <row r="131" spans="1:72" ht="46.5" customHeight="1" x14ac:dyDescent="0.2">
      <c r="A131" s="54"/>
      <c r="B131" s="65"/>
      <c r="C131" s="54"/>
      <c r="D131" s="54"/>
      <c r="E131" s="8" t="s">
        <v>68</v>
      </c>
      <c r="F131" s="9">
        <v>22</v>
      </c>
      <c r="G131" s="10">
        <f t="shared" si="0"/>
        <v>1.6296296296296295</v>
      </c>
      <c r="H131" s="9">
        <v>100</v>
      </c>
      <c r="I131" s="9">
        <f>+F133</f>
        <v>1350</v>
      </c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11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</row>
    <row r="132" spans="1:72" ht="46.5" customHeight="1" x14ac:dyDescent="0.2">
      <c r="A132" s="54"/>
      <c r="B132" s="65"/>
      <c r="C132" s="54"/>
      <c r="D132" s="54"/>
      <c r="E132" s="8" t="s">
        <v>24</v>
      </c>
      <c r="F132" s="9">
        <v>59</v>
      </c>
      <c r="G132" s="10">
        <f t="shared" si="0"/>
        <v>4.3703703703703702</v>
      </c>
      <c r="H132" s="9">
        <v>100</v>
      </c>
      <c r="I132" s="9">
        <f>+F133</f>
        <v>1350</v>
      </c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11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</row>
    <row r="133" spans="1:72" ht="46.5" customHeight="1" x14ac:dyDescent="0.2">
      <c r="A133" s="54"/>
      <c r="B133" s="65"/>
      <c r="C133" s="55"/>
      <c r="D133" s="55"/>
      <c r="E133" s="12" t="s">
        <v>25</v>
      </c>
      <c r="F133" s="9">
        <v>1350</v>
      </c>
      <c r="G133" s="10">
        <f t="shared" si="0"/>
        <v>100</v>
      </c>
      <c r="H133" s="9">
        <v>100</v>
      </c>
      <c r="I133" s="9">
        <f>+F133</f>
        <v>1350</v>
      </c>
      <c r="J133" s="55"/>
      <c r="K133" s="55"/>
      <c r="L133" s="55"/>
      <c r="M133" s="55"/>
      <c r="N133" s="55"/>
      <c r="O133" s="54"/>
      <c r="P133" s="54"/>
      <c r="Q133" s="54"/>
      <c r="R133" s="54"/>
      <c r="S133" s="54"/>
      <c r="T133" s="11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</row>
    <row r="134" spans="1:72" ht="46.5" customHeight="1" x14ac:dyDescent="0.2">
      <c r="A134" s="54"/>
      <c r="B134" s="65"/>
      <c r="C134" s="53" t="s">
        <v>72</v>
      </c>
      <c r="D134" s="53" t="s">
        <v>73</v>
      </c>
      <c r="E134" s="8" t="s">
        <v>15</v>
      </c>
      <c r="F134" s="9">
        <v>398</v>
      </c>
      <c r="G134" s="10">
        <f t="shared" si="0"/>
        <v>26.462765957446809</v>
      </c>
      <c r="H134" s="9">
        <v>100</v>
      </c>
      <c r="I134" s="9">
        <f>+F145</f>
        <v>1504</v>
      </c>
      <c r="J134" s="60">
        <f>+F145</f>
        <v>1504</v>
      </c>
      <c r="K134" s="56">
        <v>21</v>
      </c>
      <c r="L134" s="57" t="str">
        <f>+E134</f>
        <v>Styphnolobium japonicum</v>
      </c>
      <c r="M134" s="61">
        <f>+G134</f>
        <v>26.462765957446809</v>
      </c>
      <c r="N134" s="61">
        <f>+G145-G144</f>
        <v>95.611702127659569</v>
      </c>
      <c r="O134" s="54"/>
      <c r="P134" s="54"/>
      <c r="Q134" s="54"/>
      <c r="R134" s="54"/>
      <c r="S134" s="54"/>
      <c r="T134" s="11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</row>
    <row r="135" spans="1:72" ht="46.5" customHeight="1" x14ac:dyDescent="0.2">
      <c r="A135" s="54"/>
      <c r="B135" s="65"/>
      <c r="C135" s="54"/>
      <c r="D135" s="54"/>
      <c r="E135" s="8" t="s">
        <v>16</v>
      </c>
      <c r="F135" s="9">
        <v>331</v>
      </c>
      <c r="G135" s="10">
        <f t="shared" si="0"/>
        <v>22.007978723404257</v>
      </c>
      <c r="H135" s="9">
        <v>100</v>
      </c>
      <c r="I135" s="9">
        <f>+F145</f>
        <v>1504</v>
      </c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11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</row>
    <row r="136" spans="1:72" ht="46.5" customHeight="1" x14ac:dyDescent="0.2">
      <c r="A136" s="54"/>
      <c r="B136" s="65"/>
      <c r="C136" s="54"/>
      <c r="D136" s="54"/>
      <c r="E136" s="8" t="s">
        <v>20</v>
      </c>
      <c r="F136" s="9">
        <v>309</v>
      </c>
      <c r="G136" s="10">
        <f t="shared" si="0"/>
        <v>20.545212765957448</v>
      </c>
      <c r="H136" s="9">
        <v>100</v>
      </c>
      <c r="I136" s="9">
        <f>+F145</f>
        <v>1504</v>
      </c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11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</row>
    <row r="137" spans="1:72" ht="46.5" customHeight="1" x14ac:dyDescent="0.2">
      <c r="A137" s="54"/>
      <c r="B137" s="65"/>
      <c r="C137" s="54"/>
      <c r="D137" s="54"/>
      <c r="E137" s="8" t="s">
        <v>19</v>
      </c>
      <c r="F137" s="9">
        <v>118</v>
      </c>
      <c r="G137" s="10">
        <f t="shared" si="0"/>
        <v>7.8457446808510642</v>
      </c>
      <c r="H137" s="9">
        <v>100</v>
      </c>
      <c r="I137" s="9">
        <f>+F145</f>
        <v>1504</v>
      </c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11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</row>
    <row r="138" spans="1:72" ht="46.5" customHeight="1" x14ac:dyDescent="0.2">
      <c r="A138" s="54"/>
      <c r="B138" s="65"/>
      <c r="C138" s="54"/>
      <c r="D138" s="54"/>
      <c r="E138" s="8" t="s">
        <v>14</v>
      </c>
      <c r="F138" s="9">
        <v>75</v>
      </c>
      <c r="G138" s="10">
        <f t="shared" si="0"/>
        <v>4.9867021276595747</v>
      </c>
      <c r="H138" s="9">
        <v>100</v>
      </c>
      <c r="I138" s="9">
        <f>+F145</f>
        <v>1504</v>
      </c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11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</row>
    <row r="139" spans="1:72" ht="46.5" customHeight="1" x14ac:dyDescent="0.2">
      <c r="A139" s="54"/>
      <c r="B139" s="65"/>
      <c r="C139" s="54"/>
      <c r="D139" s="54"/>
      <c r="E139" s="8" t="s">
        <v>31</v>
      </c>
      <c r="F139" s="9">
        <v>72</v>
      </c>
      <c r="G139" s="10">
        <f t="shared" si="0"/>
        <v>4.7872340425531918</v>
      </c>
      <c r="H139" s="9">
        <v>100</v>
      </c>
      <c r="I139" s="9">
        <f>+F145</f>
        <v>1504</v>
      </c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11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</row>
    <row r="140" spans="1:72" ht="46.5" customHeight="1" x14ac:dyDescent="0.2">
      <c r="A140" s="54"/>
      <c r="B140" s="65"/>
      <c r="C140" s="54"/>
      <c r="D140" s="54"/>
      <c r="E140" s="8" t="s">
        <v>57</v>
      </c>
      <c r="F140" s="9">
        <v>50</v>
      </c>
      <c r="G140" s="10">
        <f t="shared" si="0"/>
        <v>3.3244680851063828</v>
      </c>
      <c r="H140" s="9">
        <v>100</v>
      </c>
      <c r="I140" s="9">
        <f>+F145</f>
        <v>1504</v>
      </c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11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</row>
    <row r="141" spans="1:72" ht="46.5" customHeight="1" x14ac:dyDescent="0.2">
      <c r="A141" s="54"/>
      <c r="B141" s="65"/>
      <c r="C141" s="54"/>
      <c r="D141" s="54"/>
      <c r="E141" s="8" t="s">
        <v>21</v>
      </c>
      <c r="F141" s="9">
        <v>39</v>
      </c>
      <c r="G141" s="10">
        <f t="shared" si="0"/>
        <v>2.5930851063829787</v>
      </c>
      <c r="H141" s="9">
        <v>100</v>
      </c>
      <c r="I141" s="9">
        <f>+F145</f>
        <v>1504</v>
      </c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11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</row>
    <row r="142" spans="1:72" ht="46.5" customHeight="1" x14ac:dyDescent="0.2">
      <c r="A142" s="54"/>
      <c r="B142" s="65"/>
      <c r="C142" s="54"/>
      <c r="D142" s="54"/>
      <c r="E142" s="8" t="s">
        <v>66</v>
      </c>
      <c r="F142" s="9">
        <v>23</v>
      </c>
      <c r="G142" s="10">
        <f t="shared" si="0"/>
        <v>1.5292553191489362</v>
      </c>
      <c r="H142" s="9">
        <v>100</v>
      </c>
      <c r="I142" s="9">
        <f>+F145</f>
        <v>1504</v>
      </c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11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</row>
    <row r="143" spans="1:72" ht="46.5" customHeight="1" x14ac:dyDescent="0.2">
      <c r="A143" s="54"/>
      <c r="B143" s="65"/>
      <c r="C143" s="54"/>
      <c r="D143" s="54"/>
      <c r="E143" s="8" t="s">
        <v>44</v>
      </c>
      <c r="F143" s="9">
        <v>23</v>
      </c>
      <c r="G143" s="10">
        <f t="shared" si="0"/>
        <v>1.5292553191489362</v>
      </c>
      <c r="H143" s="9">
        <v>100</v>
      </c>
      <c r="I143" s="9">
        <f>+F145</f>
        <v>1504</v>
      </c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11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</row>
    <row r="144" spans="1:72" ht="46.5" customHeight="1" x14ac:dyDescent="0.2">
      <c r="A144" s="54"/>
      <c r="B144" s="65"/>
      <c r="C144" s="54"/>
      <c r="D144" s="54"/>
      <c r="E144" s="8" t="s">
        <v>24</v>
      </c>
      <c r="F144" s="9">
        <v>66</v>
      </c>
      <c r="G144" s="10">
        <f t="shared" si="0"/>
        <v>4.3882978723404253</v>
      </c>
      <c r="H144" s="9">
        <v>100</v>
      </c>
      <c r="I144" s="9">
        <f>+F145</f>
        <v>1504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11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</row>
    <row r="145" spans="1:72" ht="46.5" customHeight="1" x14ac:dyDescent="0.2">
      <c r="A145" s="54"/>
      <c r="B145" s="65"/>
      <c r="C145" s="55"/>
      <c r="D145" s="55"/>
      <c r="E145" s="12" t="s">
        <v>25</v>
      </c>
      <c r="F145" s="9">
        <v>1504</v>
      </c>
      <c r="G145" s="10">
        <f t="shared" si="0"/>
        <v>100</v>
      </c>
      <c r="H145" s="9">
        <v>100</v>
      </c>
      <c r="I145" s="9">
        <f>+F145</f>
        <v>1504</v>
      </c>
      <c r="J145" s="55"/>
      <c r="K145" s="55"/>
      <c r="L145" s="55"/>
      <c r="M145" s="55"/>
      <c r="N145" s="55"/>
      <c r="O145" s="54"/>
      <c r="P145" s="54"/>
      <c r="Q145" s="54"/>
      <c r="R145" s="54"/>
      <c r="S145" s="54"/>
      <c r="T145" s="11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</row>
    <row r="146" spans="1:72" ht="46.5" customHeight="1" x14ac:dyDescent="0.2">
      <c r="A146" s="54"/>
      <c r="B146" s="65"/>
      <c r="C146" s="53" t="s">
        <v>74</v>
      </c>
      <c r="D146" s="53" t="s">
        <v>75</v>
      </c>
      <c r="E146" s="8" t="s">
        <v>16</v>
      </c>
      <c r="F146" s="9">
        <v>158</v>
      </c>
      <c r="G146" s="10">
        <f t="shared" si="0"/>
        <v>30.679611650485437</v>
      </c>
      <c r="H146" s="9">
        <v>100</v>
      </c>
      <c r="I146" s="9">
        <f>+F157</f>
        <v>515</v>
      </c>
      <c r="J146" s="60">
        <f>+F157</f>
        <v>515</v>
      </c>
      <c r="K146" s="56">
        <v>20</v>
      </c>
      <c r="L146" s="57" t="str">
        <f>+E146</f>
        <v>Platanus x hybrida</v>
      </c>
      <c r="M146" s="61">
        <f>+G146</f>
        <v>30.679611650485437</v>
      </c>
      <c r="N146" s="61">
        <f>+G157-G156</f>
        <v>94.368932038834956</v>
      </c>
      <c r="O146" s="54"/>
      <c r="P146" s="54"/>
      <c r="Q146" s="54"/>
      <c r="R146" s="54"/>
      <c r="S146" s="54"/>
      <c r="T146" s="11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</row>
    <row r="147" spans="1:72" ht="46.5" customHeight="1" x14ac:dyDescent="0.2">
      <c r="A147" s="54"/>
      <c r="B147" s="65"/>
      <c r="C147" s="54"/>
      <c r="D147" s="54"/>
      <c r="E147" s="8" t="s">
        <v>15</v>
      </c>
      <c r="F147" s="9">
        <v>115</v>
      </c>
      <c r="G147" s="10">
        <f t="shared" si="0"/>
        <v>22.33009708737864</v>
      </c>
      <c r="H147" s="9">
        <v>100</v>
      </c>
      <c r="I147" s="9">
        <f>+F157</f>
        <v>515</v>
      </c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11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</row>
    <row r="148" spans="1:72" ht="46.5" customHeight="1" x14ac:dyDescent="0.2">
      <c r="A148" s="54"/>
      <c r="B148" s="65"/>
      <c r="C148" s="54"/>
      <c r="D148" s="54"/>
      <c r="E148" s="8" t="s">
        <v>57</v>
      </c>
      <c r="F148" s="9">
        <v>96</v>
      </c>
      <c r="G148" s="10">
        <f t="shared" si="0"/>
        <v>18.640776699029125</v>
      </c>
      <c r="H148" s="9">
        <v>100</v>
      </c>
      <c r="I148" s="9">
        <f>+F157</f>
        <v>515</v>
      </c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11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</row>
    <row r="149" spans="1:72" ht="46.5" customHeight="1" x14ac:dyDescent="0.2">
      <c r="A149" s="54"/>
      <c r="B149" s="65"/>
      <c r="C149" s="54"/>
      <c r="D149" s="54"/>
      <c r="E149" s="8" t="s">
        <v>76</v>
      </c>
      <c r="F149" s="9">
        <v>34</v>
      </c>
      <c r="G149" s="10">
        <f t="shared" si="0"/>
        <v>6.6019417475728153</v>
      </c>
      <c r="H149" s="9">
        <v>100</v>
      </c>
      <c r="I149" s="9">
        <f>+F157</f>
        <v>515</v>
      </c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11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</row>
    <row r="150" spans="1:72" ht="46.5" customHeight="1" x14ac:dyDescent="0.2">
      <c r="A150" s="54"/>
      <c r="B150" s="65"/>
      <c r="C150" s="54"/>
      <c r="D150" s="54"/>
      <c r="E150" s="8" t="s">
        <v>20</v>
      </c>
      <c r="F150" s="9">
        <v>25</v>
      </c>
      <c r="G150" s="10">
        <f t="shared" si="0"/>
        <v>4.8543689320388346</v>
      </c>
      <c r="H150" s="9">
        <v>100</v>
      </c>
      <c r="I150" s="9">
        <f>+F157</f>
        <v>515</v>
      </c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11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</row>
    <row r="151" spans="1:72" ht="46.5" customHeight="1" x14ac:dyDescent="0.2">
      <c r="A151" s="54"/>
      <c r="B151" s="65"/>
      <c r="C151" s="54"/>
      <c r="D151" s="54"/>
      <c r="E151" s="8" t="s">
        <v>77</v>
      </c>
      <c r="F151" s="9">
        <v>18</v>
      </c>
      <c r="G151" s="10">
        <f t="shared" si="0"/>
        <v>3.4951456310679609</v>
      </c>
      <c r="H151" s="9">
        <v>100</v>
      </c>
      <c r="I151" s="9">
        <f>+F157</f>
        <v>515</v>
      </c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11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</row>
    <row r="152" spans="1:72" ht="46.5" customHeight="1" x14ac:dyDescent="0.2">
      <c r="A152" s="54"/>
      <c r="B152" s="65"/>
      <c r="C152" s="54"/>
      <c r="D152" s="54"/>
      <c r="E152" s="8" t="s">
        <v>37</v>
      </c>
      <c r="F152" s="9">
        <v>16</v>
      </c>
      <c r="G152" s="10">
        <f t="shared" si="0"/>
        <v>3.1067961165048543</v>
      </c>
      <c r="H152" s="9">
        <v>100</v>
      </c>
      <c r="I152" s="9">
        <f>+F157</f>
        <v>515</v>
      </c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11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</row>
    <row r="153" spans="1:72" ht="46.5" customHeight="1" x14ac:dyDescent="0.2">
      <c r="A153" s="54"/>
      <c r="B153" s="65"/>
      <c r="C153" s="54"/>
      <c r="D153" s="54"/>
      <c r="E153" s="8" t="s">
        <v>18</v>
      </c>
      <c r="F153" s="9">
        <v>10</v>
      </c>
      <c r="G153" s="10">
        <f t="shared" si="0"/>
        <v>1.941747572815534</v>
      </c>
      <c r="H153" s="9">
        <v>100</v>
      </c>
      <c r="I153" s="9">
        <f>+F157</f>
        <v>515</v>
      </c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11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</row>
    <row r="154" spans="1:72" ht="46.5" customHeight="1" x14ac:dyDescent="0.2">
      <c r="A154" s="54"/>
      <c r="B154" s="65"/>
      <c r="C154" s="54"/>
      <c r="D154" s="54"/>
      <c r="E154" s="8" t="s">
        <v>66</v>
      </c>
      <c r="F154" s="9">
        <v>8</v>
      </c>
      <c r="G154" s="10">
        <f t="shared" si="0"/>
        <v>1.5533980582524272</v>
      </c>
      <c r="H154" s="9">
        <v>100</v>
      </c>
      <c r="I154" s="9">
        <f>+F157</f>
        <v>515</v>
      </c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11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</row>
    <row r="155" spans="1:72" ht="46.5" customHeight="1" x14ac:dyDescent="0.2">
      <c r="A155" s="54"/>
      <c r="B155" s="65"/>
      <c r="C155" s="54"/>
      <c r="D155" s="54"/>
      <c r="E155" s="8" t="s">
        <v>54</v>
      </c>
      <c r="F155" s="9">
        <v>6</v>
      </c>
      <c r="G155" s="10">
        <f t="shared" si="0"/>
        <v>1.1650485436893203</v>
      </c>
      <c r="H155" s="9">
        <v>100</v>
      </c>
      <c r="I155" s="9">
        <f>+F157</f>
        <v>515</v>
      </c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11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</row>
    <row r="156" spans="1:72" ht="46.5" customHeight="1" x14ac:dyDescent="0.2">
      <c r="A156" s="54"/>
      <c r="B156" s="65"/>
      <c r="C156" s="54"/>
      <c r="D156" s="54"/>
      <c r="E156" s="8" t="s">
        <v>24</v>
      </c>
      <c r="F156" s="9">
        <v>29</v>
      </c>
      <c r="G156" s="10">
        <f t="shared" si="0"/>
        <v>5.6310679611650487</v>
      </c>
      <c r="H156" s="9">
        <v>100</v>
      </c>
      <c r="I156" s="9">
        <f>+F157</f>
        <v>515</v>
      </c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11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</row>
    <row r="157" spans="1:72" ht="46.5" customHeight="1" x14ac:dyDescent="0.2">
      <c r="A157" s="55"/>
      <c r="B157" s="66"/>
      <c r="C157" s="55"/>
      <c r="D157" s="55"/>
      <c r="E157" s="12" t="s">
        <v>25</v>
      </c>
      <c r="F157" s="9">
        <v>515</v>
      </c>
      <c r="G157" s="10">
        <f t="shared" si="0"/>
        <v>100</v>
      </c>
      <c r="H157" s="9">
        <v>100</v>
      </c>
      <c r="I157" s="9">
        <f>+F157</f>
        <v>515</v>
      </c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11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</row>
    <row r="158" spans="1:72" ht="46.5" customHeight="1" x14ac:dyDescent="0.2">
      <c r="A158" s="63">
        <v>3</v>
      </c>
      <c r="B158" s="64" t="s">
        <v>78</v>
      </c>
      <c r="C158" s="53" t="s">
        <v>79</v>
      </c>
      <c r="D158" s="53" t="s">
        <v>80</v>
      </c>
      <c r="E158" s="8" t="s">
        <v>15</v>
      </c>
      <c r="F158" s="9">
        <v>519</v>
      </c>
      <c r="G158" s="10">
        <f t="shared" si="0"/>
        <v>36.678445229681977</v>
      </c>
      <c r="H158" s="9">
        <v>100</v>
      </c>
      <c r="I158" s="9">
        <f>+F169</f>
        <v>1415</v>
      </c>
      <c r="J158" s="60">
        <f>+F169</f>
        <v>1415</v>
      </c>
      <c r="K158" s="56">
        <v>10</v>
      </c>
      <c r="L158" s="57" t="str">
        <f>+E158</f>
        <v>Styphnolobium japonicum</v>
      </c>
      <c r="M158" s="61">
        <f>+G158</f>
        <v>36.678445229681977</v>
      </c>
      <c r="N158" s="61">
        <f>+G169-G168</f>
        <v>100</v>
      </c>
      <c r="O158" s="60">
        <v>48</v>
      </c>
      <c r="P158" s="59" t="s">
        <v>16</v>
      </c>
      <c r="Q158" s="60">
        <v>29</v>
      </c>
      <c r="R158" s="60">
        <v>94</v>
      </c>
      <c r="S158" s="56">
        <v>10</v>
      </c>
      <c r="T158" s="11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</row>
    <row r="159" spans="1:72" ht="46.5" customHeight="1" x14ac:dyDescent="0.2">
      <c r="A159" s="54"/>
      <c r="B159" s="65"/>
      <c r="C159" s="54"/>
      <c r="D159" s="54"/>
      <c r="E159" s="8" t="s">
        <v>16</v>
      </c>
      <c r="F159" s="9">
        <v>495</v>
      </c>
      <c r="G159" s="10">
        <f t="shared" si="0"/>
        <v>34.982332155477032</v>
      </c>
      <c r="H159" s="9">
        <v>100</v>
      </c>
      <c r="I159" s="9">
        <f>+F169</f>
        <v>1415</v>
      </c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11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</row>
    <row r="160" spans="1:72" ht="46.5" customHeight="1" x14ac:dyDescent="0.2">
      <c r="A160" s="54"/>
      <c r="B160" s="65"/>
      <c r="C160" s="54"/>
      <c r="D160" s="54"/>
      <c r="E160" s="8" t="s">
        <v>14</v>
      </c>
      <c r="F160" s="9">
        <v>177</v>
      </c>
      <c r="G160" s="10">
        <f t="shared" si="0"/>
        <v>12.508833922261484</v>
      </c>
      <c r="H160" s="9">
        <v>100</v>
      </c>
      <c r="I160" s="9">
        <f>+F169</f>
        <v>1415</v>
      </c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11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</row>
    <row r="161" spans="1:72" ht="46.5" customHeight="1" x14ac:dyDescent="0.2">
      <c r="A161" s="54"/>
      <c r="B161" s="65"/>
      <c r="C161" s="54"/>
      <c r="D161" s="54"/>
      <c r="E161" s="8" t="s">
        <v>20</v>
      </c>
      <c r="F161" s="9">
        <v>88</v>
      </c>
      <c r="G161" s="10">
        <f t="shared" si="0"/>
        <v>6.2190812720848054</v>
      </c>
      <c r="H161" s="9">
        <v>100</v>
      </c>
      <c r="I161" s="9">
        <f>+F169</f>
        <v>1415</v>
      </c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11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</row>
    <row r="162" spans="1:72" ht="46.5" customHeight="1" x14ac:dyDescent="0.2">
      <c r="A162" s="54"/>
      <c r="B162" s="65"/>
      <c r="C162" s="54"/>
      <c r="D162" s="54"/>
      <c r="E162" s="8" t="s">
        <v>19</v>
      </c>
      <c r="F162" s="9">
        <v>86</v>
      </c>
      <c r="G162" s="10">
        <f t="shared" si="0"/>
        <v>6.0777385159010597</v>
      </c>
      <c r="H162" s="9">
        <v>100</v>
      </c>
      <c r="I162" s="9">
        <f>+F169</f>
        <v>1415</v>
      </c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11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</row>
    <row r="163" spans="1:72" ht="46.5" customHeight="1" x14ac:dyDescent="0.2">
      <c r="A163" s="54"/>
      <c r="B163" s="65"/>
      <c r="C163" s="54"/>
      <c r="D163" s="54"/>
      <c r="E163" s="8" t="s">
        <v>57</v>
      </c>
      <c r="F163" s="9">
        <v>25</v>
      </c>
      <c r="G163" s="10">
        <f t="shared" si="0"/>
        <v>1.7667844522968197</v>
      </c>
      <c r="H163" s="9">
        <v>100</v>
      </c>
      <c r="I163" s="9">
        <f>+F169</f>
        <v>1415</v>
      </c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11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</row>
    <row r="164" spans="1:72" ht="46.5" customHeight="1" x14ac:dyDescent="0.2">
      <c r="A164" s="54"/>
      <c r="B164" s="65"/>
      <c r="C164" s="54"/>
      <c r="D164" s="54"/>
      <c r="E164" s="8" t="s">
        <v>44</v>
      </c>
      <c r="F164" s="9">
        <v>12</v>
      </c>
      <c r="G164" s="10">
        <f t="shared" si="0"/>
        <v>0.84805653710247353</v>
      </c>
      <c r="H164" s="9">
        <v>100</v>
      </c>
      <c r="I164" s="9">
        <f>+F169</f>
        <v>1415</v>
      </c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11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</row>
    <row r="165" spans="1:72" ht="46.5" customHeight="1" x14ac:dyDescent="0.2">
      <c r="A165" s="54"/>
      <c r="B165" s="65"/>
      <c r="C165" s="54"/>
      <c r="D165" s="54"/>
      <c r="E165" s="8" t="s">
        <v>23</v>
      </c>
      <c r="F165" s="9">
        <v>7</v>
      </c>
      <c r="G165" s="10">
        <f t="shared" si="0"/>
        <v>0.49469964664310956</v>
      </c>
      <c r="H165" s="9">
        <v>100</v>
      </c>
      <c r="I165" s="9">
        <f>+F169</f>
        <v>1415</v>
      </c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11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</row>
    <row r="166" spans="1:72" ht="46.5" customHeight="1" x14ac:dyDescent="0.2">
      <c r="A166" s="54"/>
      <c r="B166" s="65"/>
      <c r="C166" s="54"/>
      <c r="D166" s="54"/>
      <c r="E166" s="8" t="s">
        <v>24</v>
      </c>
      <c r="F166" s="9">
        <v>5</v>
      </c>
      <c r="G166" s="10">
        <f t="shared" si="0"/>
        <v>0.35335689045936397</v>
      </c>
      <c r="H166" s="9">
        <v>100</v>
      </c>
      <c r="I166" s="9">
        <f>+F169</f>
        <v>1415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11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</row>
    <row r="167" spans="1:72" ht="46.5" customHeight="1" x14ac:dyDescent="0.2">
      <c r="A167" s="54"/>
      <c r="B167" s="65"/>
      <c r="C167" s="54"/>
      <c r="D167" s="54"/>
      <c r="E167" s="8" t="s">
        <v>81</v>
      </c>
      <c r="F167" s="9">
        <v>1</v>
      </c>
      <c r="G167" s="10">
        <f t="shared" si="0"/>
        <v>7.0671378091872794E-2</v>
      </c>
      <c r="H167" s="9">
        <v>100</v>
      </c>
      <c r="I167" s="9">
        <f>+F169</f>
        <v>1415</v>
      </c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11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</row>
    <row r="168" spans="1:72" ht="46.5" customHeight="1" x14ac:dyDescent="0.2">
      <c r="A168" s="54"/>
      <c r="B168" s="65"/>
      <c r="C168" s="54"/>
      <c r="D168" s="54"/>
      <c r="E168" s="8" t="s">
        <v>24</v>
      </c>
      <c r="F168" s="9">
        <v>0</v>
      </c>
      <c r="G168" s="10">
        <f t="shared" si="0"/>
        <v>0</v>
      </c>
      <c r="H168" s="9">
        <v>100</v>
      </c>
      <c r="I168" s="9">
        <f>+F169</f>
        <v>1415</v>
      </c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11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</row>
    <row r="169" spans="1:72" ht="46.5" customHeight="1" x14ac:dyDescent="0.2">
      <c r="A169" s="54"/>
      <c r="B169" s="65"/>
      <c r="C169" s="55"/>
      <c r="D169" s="55"/>
      <c r="E169" s="12" t="s">
        <v>25</v>
      </c>
      <c r="F169" s="9">
        <v>1415</v>
      </c>
      <c r="G169" s="10">
        <f t="shared" si="0"/>
        <v>100</v>
      </c>
      <c r="H169" s="9">
        <v>100</v>
      </c>
      <c r="I169" s="9">
        <f>+F169</f>
        <v>1415</v>
      </c>
      <c r="J169" s="55"/>
      <c r="K169" s="55"/>
      <c r="L169" s="55"/>
      <c r="M169" s="55"/>
      <c r="N169" s="55"/>
      <c r="O169" s="54"/>
      <c r="P169" s="54"/>
      <c r="Q169" s="54"/>
      <c r="R169" s="54"/>
      <c r="S169" s="54"/>
      <c r="T169" s="11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</row>
    <row r="170" spans="1:72" ht="46.5" customHeight="1" x14ac:dyDescent="0.2">
      <c r="A170" s="54"/>
      <c r="B170" s="65"/>
      <c r="C170" s="53" t="s">
        <v>82</v>
      </c>
      <c r="D170" s="53" t="s">
        <v>83</v>
      </c>
      <c r="E170" s="8" t="s">
        <v>14</v>
      </c>
      <c r="F170" s="9">
        <v>162</v>
      </c>
      <c r="G170" s="10">
        <f t="shared" si="0"/>
        <v>21.542553191489361</v>
      </c>
      <c r="H170" s="9">
        <v>100</v>
      </c>
      <c r="I170" s="9">
        <f>+F181</f>
        <v>752</v>
      </c>
      <c r="J170" s="60">
        <f>+F181</f>
        <v>752</v>
      </c>
      <c r="K170" s="56">
        <v>24</v>
      </c>
      <c r="L170" s="57" t="str">
        <f>+E170</f>
        <v>Ligustrum japonicum</v>
      </c>
      <c r="M170" s="61">
        <f>+G170</f>
        <v>21.542553191489361</v>
      </c>
      <c r="N170" s="61">
        <f>+G181-G180</f>
        <v>91.755319148936167</v>
      </c>
      <c r="O170" s="54"/>
      <c r="P170" s="54"/>
      <c r="Q170" s="54"/>
      <c r="R170" s="54"/>
      <c r="S170" s="54"/>
      <c r="T170" s="11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</row>
    <row r="171" spans="1:72" ht="46.5" customHeight="1" x14ac:dyDescent="0.2">
      <c r="A171" s="54"/>
      <c r="B171" s="65"/>
      <c r="C171" s="54"/>
      <c r="D171" s="54"/>
      <c r="E171" s="8" t="s">
        <v>20</v>
      </c>
      <c r="F171" s="9">
        <v>120</v>
      </c>
      <c r="G171" s="10">
        <f t="shared" si="0"/>
        <v>15.957446808510639</v>
      </c>
      <c r="H171" s="9">
        <v>100</v>
      </c>
      <c r="I171" s="9">
        <f>+F181</f>
        <v>752</v>
      </c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11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</row>
    <row r="172" spans="1:72" ht="46.5" customHeight="1" x14ac:dyDescent="0.2">
      <c r="A172" s="54"/>
      <c r="B172" s="65"/>
      <c r="C172" s="54"/>
      <c r="D172" s="54"/>
      <c r="E172" s="8" t="s">
        <v>19</v>
      </c>
      <c r="F172" s="9">
        <v>106</v>
      </c>
      <c r="G172" s="10">
        <f t="shared" si="0"/>
        <v>14.095744680851064</v>
      </c>
      <c r="H172" s="9">
        <v>100</v>
      </c>
      <c r="I172" s="9">
        <f>+F181</f>
        <v>752</v>
      </c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11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</row>
    <row r="173" spans="1:72" ht="46.5" customHeight="1" x14ac:dyDescent="0.2">
      <c r="A173" s="54"/>
      <c r="B173" s="65"/>
      <c r="C173" s="54"/>
      <c r="D173" s="54"/>
      <c r="E173" s="8" t="s">
        <v>15</v>
      </c>
      <c r="F173" s="9">
        <v>102</v>
      </c>
      <c r="G173" s="10">
        <f t="shared" si="0"/>
        <v>13.563829787234043</v>
      </c>
      <c r="H173" s="9">
        <v>100</v>
      </c>
      <c r="I173" s="9">
        <f>+F181</f>
        <v>752</v>
      </c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11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</row>
    <row r="174" spans="1:72" ht="46.5" customHeight="1" x14ac:dyDescent="0.2">
      <c r="A174" s="54"/>
      <c r="B174" s="65"/>
      <c r="C174" s="54"/>
      <c r="D174" s="54"/>
      <c r="E174" s="8" t="s">
        <v>16</v>
      </c>
      <c r="F174" s="9">
        <v>53</v>
      </c>
      <c r="G174" s="10">
        <f t="shared" si="0"/>
        <v>7.0478723404255321</v>
      </c>
      <c r="H174" s="9">
        <v>100</v>
      </c>
      <c r="I174" s="9">
        <f>+F181</f>
        <v>752</v>
      </c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11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</row>
    <row r="175" spans="1:72" ht="46.5" customHeight="1" x14ac:dyDescent="0.2">
      <c r="A175" s="54"/>
      <c r="B175" s="65"/>
      <c r="C175" s="54"/>
      <c r="D175" s="54"/>
      <c r="E175" s="8" t="s">
        <v>23</v>
      </c>
      <c r="F175" s="9">
        <v>52</v>
      </c>
      <c r="G175" s="10">
        <f t="shared" si="0"/>
        <v>6.9148936170212769</v>
      </c>
      <c r="H175" s="9">
        <v>100</v>
      </c>
      <c r="I175" s="9">
        <f>+F181</f>
        <v>752</v>
      </c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11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</row>
    <row r="176" spans="1:72" ht="46.5" customHeight="1" x14ac:dyDescent="0.2">
      <c r="A176" s="54"/>
      <c r="B176" s="65"/>
      <c r="C176" s="54"/>
      <c r="D176" s="54"/>
      <c r="E176" s="8" t="s">
        <v>84</v>
      </c>
      <c r="F176" s="9">
        <v>31</v>
      </c>
      <c r="G176" s="10">
        <f t="shared" si="0"/>
        <v>4.1223404255319149</v>
      </c>
      <c r="H176" s="9">
        <v>100</v>
      </c>
      <c r="I176" s="9">
        <f>+F181</f>
        <v>752</v>
      </c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11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</row>
    <row r="177" spans="1:72" ht="46.5" customHeight="1" x14ac:dyDescent="0.2">
      <c r="A177" s="54"/>
      <c r="B177" s="65"/>
      <c r="C177" s="54"/>
      <c r="D177" s="54"/>
      <c r="E177" s="8" t="s">
        <v>36</v>
      </c>
      <c r="F177" s="9">
        <v>28</v>
      </c>
      <c r="G177" s="10">
        <f t="shared" si="0"/>
        <v>3.7234042553191489</v>
      </c>
      <c r="H177" s="9">
        <v>100</v>
      </c>
      <c r="I177" s="9">
        <f>+F181</f>
        <v>752</v>
      </c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11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</row>
    <row r="178" spans="1:72" ht="46.5" customHeight="1" x14ac:dyDescent="0.2">
      <c r="A178" s="54"/>
      <c r="B178" s="65"/>
      <c r="C178" s="54"/>
      <c r="D178" s="54"/>
      <c r="E178" s="8" t="s">
        <v>66</v>
      </c>
      <c r="F178" s="9">
        <v>20</v>
      </c>
      <c r="G178" s="10">
        <f t="shared" si="0"/>
        <v>2.6595744680851063</v>
      </c>
      <c r="H178" s="9">
        <v>100</v>
      </c>
      <c r="I178" s="9">
        <f>+F181</f>
        <v>752</v>
      </c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11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</row>
    <row r="179" spans="1:72" ht="46.5" customHeight="1" x14ac:dyDescent="0.2">
      <c r="A179" s="54"/>
      <c r="B179" s="65"/>
      <c r="C179" s="54"/>
      <c r="D179" s="54"/>
      <c r="E179" s="8" t="s">
        <v>57</v>
      </c>
      <c r="F179" s="9">
        <v>16</v>
      </c>
      <c r="G179" s="10">
        <f t="shared" si="0"/>
        <v>2.1276595744680851</v>
      </c>
      <c r="H179" s="9">
        <v>100</v>
      </c>
      <c r="I179" s="9">
        <f>+F181</f>
        <v>752</v>
      </c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11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</row>
    <row r="180" spans="1:72" ht="46.5" customHeight="1" x14ac:dyDescent="0.2">
      <c r="A180" s="54"/>
      <c r="B180" s="65"/>
      <c r="C180" s="54"/>
      <c r="D180" s="54"/>
      <c r="E180" s="8" t="s">
        <v>24</v>
      </c>
      <c r="F180" s="9">
        <v>62</v>
      </c>
      <c r="G180" s="10">
        <f t="shared" si="0"/>
        <v>8.2446808510638299</v>
      </c>
      <c r="H180" s="9">
        <v>100</v>
      </c>
      <c r="I180" s="9">
        <f>+F181</f>
        <v>752</v>
      </c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11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</row>
    <row r="181" spans="1:72" ht="46.5" customHeight="1" x14ac:dyDescent="0.2">
      <c r="A181" s="54"/>
      <c r="B181" s="65"/>
      <c r="C181" s="55"/>
      <c r="D181" s="55"/>
      <c r="E181" s="12" t="s">
        <v>25</v>
      </c>
      <c r="F181" s="9">
        <v>752</v>
      </c>
      <c r="G181" s="10">
        <f t="shared" si="0"/>
        <v>100</v>
      </c>
      <c r="H181" s="9">
        <v>100</v>
      </c>
      <c r="I181" s="9">
        <f>+F181</f>
        <v>752</v>
      </c>
      <c r="J181" s="55"/>
      <c r="K181" s="55"/>
      <c r="L181" s="55"/>
      <c r="M181" s="55"/>
      <c r="N181" s="55"/>
      <c r="O181" s="54"/>
      <c r="P181" s="54"/>
      <c r="Q181" s="54"/>
      <c r="R181" s="54"/>
      <c r="S181" s="54"/>
      <c r="T181" s="11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</row>
    <row r="182" spans="1:72" ht="46.5" customHeight="1" x14ac:dyDescent="0.2">
      <c r="A182" s="54"/>
      <c r="B182" s="65"/>
      <c r="C182" s="53" t="s">
        <v>85</v>
      </c>
      <c r="D182" s="53" t="s">
        <v>86</v>
      </c>
      <c r="E182" s="8" t="s">
        <v>20</v>
      </c>
      <c r="F182" s="9">
        <v>459</v>
      </c>
      <c r="G182" s="10">
        <f t="shared" si="0"/>
        <v>44.092219020172912</v>
      </c>
      <c r="H182" s="9">
        <v>100</v>
      </c>
      <c r="I182" s="9">
        <f>+F193</f>
        <v>1041</v>
      </c>
      <c r="J182" s="60">
        <f>+F193</f>
        <v>1041</v>
      </c>
      <c r="K182" s="56">
        <v>20</v>
      </c>
      <c r="L182" s="57" t="str">
        <f>+E182</f>
        <v>Ulmus pumila</v>
      </c>
      <c r="M182" s="61">
        <f>+G182</f>
        <v>44.092219020172912</v>
      </c>
      <c r="N182" s="61">
        <f>+G193-G192</f>
        <v>98.751200768491842</v>
      </c>
      <c r="O182" s="54"/>
      <c r="P182" s="54"/>
      <c r="Q182" s="54"/>
      <c r="R182" s="54"/>
      <c r="S182" s="54"/>
      <c r="T182" s="11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</row>
    <row r="183" spans="1:72" ht="46.5" customHeight="1" x14ac:dyDescent="0.2">
      <c r="A183" s="54"/>
      <c r="B183" s="65"/>
      <c r="C183" s="54"/>
      <c r="D183" s="54"/>
      <c r="E183" s="8" t="s">
        <v>16</v>
      </c>
      <c r="F183" s="9">
        <v>319</v>
      </c>
      <c r="G183" s="10">
        <f t="shared" si="0"/>
        <v>30.643611911623438</v>
      </c>
      <c r="H183" s="9">
        <v>100</v>
      </c>
      <c r="I183" s="9">
        <f>+F193</f>
        <v>1041</v>
      </c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11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</row>
    <row r="184" spans="1:72" ht="46.5" customHeight="1" x14ac:dyDescent="0.2">
      <c r="A184" s="54"/>
      <c r="B184" s="65"/>
      <c r="C184" s="54"/>
      <c r="D184" s="54"/>
      <c r="E184" s="8" t="s">
        <v>57</v>
      </c>
      <c r="F184" s="9">
        <v>139</v>
      </c>
      <c r="G184" s="10">
        <f t="shared" si="0"/>
        <v>13.352545629202689</v>
      </c>
      <c r="H184" s="9">
        <v>100</v>
      </c>
      <c r="I184" s="9">
        <f>+F193</f>
        <v>1041</v>
      </c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11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</row>
    <row r="185" spans="1:72" ht="46.5" customHeight="1" x14ac:dyDescent="0.2">
      <c r="A185" s="54"/>
      <c r="B185" s="65"/>
      <c r="C185" s="54"/>
      <c r="D185" s="54"/>
      <c r="E185" s="8" t="s">
        <v>31</v>
      </c>
      <c r="F185" s="9">
        <v>33</v>
      </c>
      <c r="G185" s="10">
        <f t="shared" si="0"/>
        <v>3.1700288184438041</v>
      </c>
      <c r="H185" s="9">
        <v>100</v>
      </c>
      <c r="I185" s="9">
        <f>+F193</f>
        <v>1041</v>
      </c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11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</row>
    <row r="186" spans="1:72" ht="46.5" customHeight="1" x14ac:dyDescent="0.2">
      <c r="A186" s="54"/>
      <c r="B186" s="65"/>
      <c r="C186" s="54"/>
      <c r="D186" s="54"/>
      <c r="E186" s="8" t="s">
        <v>61</v>
      </c>
      <c r="F186" s="9">
        <v>30</v>
      </c>
      <c r="G186" s="10">
        <f t="shared" si="0"/>
        <v>2.8818443804034581</v>
      </c>
      <c r="H186" s="9">
        <v>100</v>
      </c>
      <c r="I186" s="9">
        <f>+F193</f>
        <v>1041</v>
      </c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11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</row>
    <row r="187" spans="1:72" ht="46.5" customHeight="1" x14ac:dyDescent="0.2">
      <c r="A187" s="54"/>
      <c r="B187" s="65"/>
      <c r="C187" s="54"/>
      <c r="D187" s="54"/>
      <c r="E187" s="8" t="s">
        <v>14</v>
      </c>
      <c r="F187" s="9">
        <v>12</v>
      </c>
      <c r="G187" s="10">
        <f t="shared" si="0"/>
        <v>1.1527377521613833</v>
      </c>
      <c r="H187" s="9">
        <v>100</v>
      </c>
      <c r="I187" s="9">
        <f>+F193</f>
        <v>1041</v>
      </c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11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</row>
    <row r="188" spans="1:72" ht="46.5" customHeight="1" x14ac:dyDescent="0.2">
      <c r="A188" s="54"/>
      <c r="B188" s="65"/>
      <c r="C188" s="54"/>
      <c r="D188" s="54"/>
      <c r="E188" s="8" t="s">
        <v>63</v>
      </c>
      <c r="F188" s="9">
        <v>11</v>
      </c>
      <c r="G188" s="10">
        <f t="shared" si="0"/>
        <v>1.0566762728146013</v>
      </c>
      <c r="H188" s="9">
        <v>100</v>
      </c>
      <c r="I188" s="9">
        <f>+F193</f>
        <v>1041</v>
      </c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11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</row>
    <row r="189" spans="1:72" ht="46.5" customHeight="1" x14ac:dyDescent="0.2">
      <c r="A189" s="54"/>
      <c r="B189" s="65"/>
      <c r="C189" s="54"/>
      <c r="D189" s="54"/>
      <c r="E189" s="8" t="s">
        <v>15</v>
      </c>
      <c r="F189" s="9">
        <v>10</v>
      </c>
      <c r="G189" s="10">
        <f t="shared" si="0"/>
        <v>0.96061479346781942</v>
      </c>
      <c r="H189" s="9">
        <v>100</v>
      </c>
      <c r="I189" s="9">
        <f>+F193</f>
        <v>1041</v>
      </c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11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</row>
    <row r="190" spans="1:72" ht="46.5" customHeight="1" x14ac:dyDescent="0.2">
      <c r="A190" s="54"/>
      <c r="B190" s="65"/>
      <c r="C190" s="54"/>
      <c r="D190" s="54"/>
      <c r="E190" s="8" t="s">
        <v>53</v>
      </c>
      <c r="F190" s="9">
        <v>8</v>
      </c>
      <c r="G190" s="10">
        <f t="shared" si="0"/>
        <v>0.76849183477425553</v>
      </c>
      <c r="H190" s="9">
        <v>100</v>
      </c>
      <c r="I190" s="9">
        <f>+F193</f>
        <v>1041</v>
      </c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11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</row>
    <row r="191" spans="1:72" ht="46.5" customHeight="1" x14ac:dyDescent="0.2">
      <c r="A191" s="54"/>
      <c r="B191" s="65"/>
      <c r="C191" s="54"/>
      <c r="D191" s="54"/>
      <c r="E191" s="8" t="s">
        <v>87</v>
      </c>
      <c r="F191" s="9">
        <v>7</v>
      </c>
      <c r="G191" s="10">
        <f t="shared" si="0"/>
        <v>0.67243035542747354</v>
      </c>
      <c r="H191" s="9">
        <v>100</v>
      </c>
      <c r="I191" s="9">
        <f>+F193</f>
        <v>1041</v>
      </c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11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</row>
    <row r="192" spans="1:72" ht="46.5" customHeight="1" x14ac:dyDescent="0.2">
      <c r="A192" s="54"/>
      <c r="B192" s="65"/>
      <c r="C192" s="54"/>
      <c r="D192" s="54"/>
      <c r="E192" s="8" t="s">
        <v>24</v>
      </c>
      <c r="F192" s="9">
        <v>13</v>
      </c>
      <c r="G192" s="10">
        <f t="shared" si="0"/>
        <v>1.2487992315081653</v>
      </c>
      <c r="H192" s="9">
        <v>100</v>
      </c>
      <c r="I192" s="9">
        <f>+F193</f>
        <v>1041</v>
      </c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11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</row>
    <row r="193" spans="1:72" ht="46.5" customHeight="1" x14ac:dyDescent="0.2">
      <c r="A193" s="54"/>
      <c r="B193" s="65"/>
      <c r="C193" s="55"/>
      <c r="D193" s="55"/>
      <c r="E193" s="12" t="s">
        <v>25</v>
      </c>
      <c r="F193" s="9">
        <v>1041</v>
      </c>
      <c r="G193" s="10">
        <f t="shared" si="0"/>
        <v>100</v>
      </c>
      <c r="H193" s="9">
        <v>100</v>
      </c>
      <c r="I193" s="9">
        <f>+F193</f>
        <v>1041</v>
      </c>
      <c r="J193" s="55"/>
      <c r="K193" s="55"/>
      <c r="L193" s="55"/>
      <c r="M193" s="55"/>
      <c r="N193" s="55"/>
      <c r="O193" s="54"/>
      <c r="P193" s="54"/>
      <c r="Q193" s="54"/>
      <c r="R193" s="54"/>
      <c r="S193" s="54"/>
      <c r="T193" s="11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</row>
    <row r="194" spans="1:72" ht="46.5" customHeight="1" x14ac:dyDescent="0.2">
      <c r="A194" s="54"/>
      <c r="B194" s="65"/>
      <c r="C194" s="53" t="s">
        <v>88</v>
      </c>
      <c r="D194" s="53" t="s">
        <v>89</v>
      </c>
      <c r="E194" s="8" t="s">
        <v>14</v>
      </c>
      <c r="F194" s="9">
        <v>424</v>
      </c>
      <c r="G194" s="10">
        <f t="shared" si="0"/>
        <v>51.707317073170735</v>
      </c>
      <c r="H194" s="9">
        <v>100</v>
      </c>
      <c r="I194" s="9">
        <f>+F205</f>
        <v>820</v>
      </c>
      <c r="J194" s="60">
        <f>+F205</f>
        <v>820</v>
      </c>
      <c r="K194" s="56">
        <v>8</v>
      </c>
      <c r="L194" s="57" t="str">
        <f>+E194</f>
        <v>Ligustrum japonicum</v>
      </c>
      <c r="M194" s="61">
        <f>+G194</f>
        <v>51.707317073170735</v>
      </c>
      <c r="N194" s="61">
        <f>+G205-G204</f>
        <v>100</v>
      </c>
      <c r="O194" s="54"/>
      <c r="P194" s="54"/>
      <c r="Q194" s="54"/>
      <c r="R194" s="54"/>
      <c r="S194" s="54"/>
      <c r="T194" s="11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</row>
    <row r="195" spans="1:72" ht="46.5" customHeight="1" x14ac:dyDescent="0.2">
      <c r="A195" s="54"/>
      <c r="B195" s="65"/>
      <c r="C195" s="54"/>
      <c r="D195" s="54"/>
      <c r="E195" s="8" t="s">
        <v>15</v>
      </c>
      <c r="F195" s="9">
        <v>230</v>
      </c>
      <c r="G195" s="10">
        <f t="shared" si="0"/>
        <v>28.048780487804876</v>
      </c>
      <c r="H195" s="9">
        <v>100</v>
      </c>
      <c r="I195" s="9">
        <f>+F205</f>
        <v>820</v>
      </c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11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</row>
    <row r="196" spans="1:72" ht="46.5" customHeight="1" x14ac:dyDescent="0.2">
      <c r="A196" s="54"/>
      <c r="B196" s="65"/>
      <c r="C196" s="54"/>
      <c r="D196" s="54"/>
      <c r="E196" s="8" t="s">
        <v>16</v>
      </c>
      <c r="F196" s="9">
        <v>81</v>
      </c>
      <c r="G196" s="10">
        <f t="shared" si="0"/>
        <v>9.8780487804878057</v>
      </c>
      <c r="H196" s="9">
        <v>100</v>
      </c>
      <c r="I196" s="9">
        <f>+F205</f>
        <v>820</v>
      </c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11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</row>
    <row r="197" spans="1:72" ht="46.5" customHeight="1" x14ac:dyDescent="0.2">
      <c r="A197" s="54"/>
      <c r="B197" s="65"/>
      <c r="C197" s="54"/>
      <c r="D197" s="54"/>
      <c r="E197" s="8" t="s">
        <v>17</v>
      </c>
      <c r="F197" s="9">
        <v>47</v>
      </c>
      <c r="G197" s="10">
        <f t="shared" si="0"/>
        <v>5.7317073170731705</v>
      </c>
      <c r="H197" s="9">
        <v>100</v>
      </c>
      <c r="I197" s="9">
        <f>+F205</f>
        <v>820</v>
      </c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11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</row>
    <row r="198" spans="1:72" ht="46.5" customHeight="1" x14ac:dyDescent="0.2">
      <c r="A198" s="54"/>
      <c r="B198" s="65"/>
      <c r="C198" s="54"/>
      <c r="D198" s="54"/>
      <c r="E198" s="8" t="s">
        <v>29</v>
      </c>
      <c r="F198" s="9">
        <v>32</v>
      </c>
      <c r="G198" s="10">
        <f t="shared" si="0"/>
        <v>3.9024390243902438</v>
      </c>
      <c r="H198" s="9">
        <v>100</v>
      </c>
      <c r="I198" s="9">
        <f>+F205</f>
        <v>820</v>
      </c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11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</row>
    <row r="199" spans="1:72" ht="46.5" customHeight="1" x14ac:dyDescent="0.2">
      <c r="A199" s="54"/>
      <c r="B199" s="65"/>
      <c r="C199" s="54"/>
      <c r="D199" s="54"/>
      <c r="E199" s="8" t="s">
        <v>20</v>
      </c>
      <c r="F199" s="9">
        <v>3</v>
      </c>
      <c r="G199" s="10">
        <f t="shared" si="0"/>
        <v>0.36585365853658536</v>
      </c>
      <c r="H199" s="9">
        <v>100</v>
      </c>
      <c r="I199" s="9">
        <f>+F205</f>
        <v>820</v>
      </c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11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</row>
    <row r="200" spans="1:72" ht="46.5" customHeight="1" x14ac:dyDescent="0.2">
      <c r="A200" s="54"/>
      <c r="B200" s="65"/>
      <c r="C200" s="54"/>
      <c r="D200" s="54"/>
      <c r="E200" s="8" t="s">
        <v>19</v>
      </c>
      <c r="F200" s="9">
        <v>2</v>
      </c>
      <c r="G200" s="10">
        <f t="shared" si="0"/>
        <v>0.24390243902439024</v>
      </c>
      <c r="H200" s="9">
        <v>100</v>
      </c>
      <c r="I200" s="9">
        <f>+F205</f>
        <v>820</v>
      </c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11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</row>
    <row r="201" spans="1:72" ht="46.5" customHeight="1" x14ac:dyDescent="0.2">
      <c r="A201" s="54"/>
      <c r="B201" s="65"/>
      <c r="C201" s="54"/>
      <c r="D201" s="54"/>
      <c r="E201" s="8" t="s">
        <v>63</v>
      </c>
      <c r="F201" s="9">
        <v>1</v>
      </c>
      <c r="G201" s="10">
        <f t="shared" si="0"/>
        <v>0.12195121951219512</v>
      </c>
      <c r="H201" s="9">
        <v>100</v>
      </c>
      <c r="I201" s="9">
        <f>+F205</f>
        <v>820</v>
      </c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11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</row>
    <row r="202" spans="1:72" ht="46.5" customHeight="1" x14ac:dyDescent="0.2">
      <c r="A202" s="54"/>
      <c r="B202" s="65"/>
      <c r="C202" s="54"/>
      <c r="D202" s="54"/>
      <c r="E202" s="8">
        <v>0</v>
      </c>
      <c r="F202" s="9">
        <v>0</v>
      </c>
      <c r="G202" s="10">
        <f t="shared" si="0"/>
        <v>0</v>
      </c>
      <c r="H202" s="9">
        <v>100</v>
      </c>
      <c r="I202" s="9">
        <f>+F205</f>
        <v>820</v>
      </c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11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</row>
    <row r="203" spans="1:72" ht="46.5" customHeight="1" x14ac:dyDescent="0.2">
      <c r="A203" s="54"/>
      <c r="B203" s="65"/>
      <c r="C203" s="54"/>
      <c r="D203" s="54"/>
      <c r="E203" s="8">
        <v>0</v>
      </c>
      <c r="F203" s="9">
        <v>0</v>
      </c>
      <c r="G203" s="10">
        <f t="shared" si="0"/>
        <v>0</v>
      </c>
      <c r="H203" s="9">
        <v>100</v>
      </c>
      <c r="I203" s="9">
        <f>+F205</f>
        <v>820</v>
      </c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11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</row>
    <row r="204" spans="1:72" ht="46.5" customHeight="1" x14ac:dyDescent="0.2">
      <c r="A204" s="54"/>
      <c r="B204" s="65"/>
      <c r="C204" s="54"/>
      <c r="D204" s="54"/>
      <c r="E204" s="8" t="s">
        <v>24</v>
      </c>
      <c r="F204" s="9">
        <v>0</v>
      </c>
      <c r="G204" s="10">
        <f t="shared" si="0"/>
        <v>0</v>
      </c>
      <c r="H204" s="9">
        <v>100</v>
      </c>
      <c r="I204" s="9">
        <f>+F205</f>
        <v>820</v>
      </c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11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</row>
    <row r="205" spans="1:72" ht="46.5" customHeight="1" x14ac:dyDescent="0.2">
      <c r="A205" s="54"/>
      <c r="B205" s="65"/>
      <c r="C205" s="55"/>
      <c r="D205" s="55"/>
      <c r="E205" s="12" t="s">
        <v>25</v>
      </c>
      <c r="F205" s="9">
        <v>820</v>
      </c>
      <c r="G205" s="10">
        <f t="shared" si="0"/>
        <v>100</v>
      </c>
      <c r="H205" s="9">
        <v>100</v>
      </c>
      <c r="I205" s="9">
        <f>+F205</f>
        <v>820</v>
      </c>
      <c r="J205" s="55"/>
      <c r="K205" s="55"/>
      <c r="L205" s="55"/>
      <c r="M205" s="55"/>
      <c r="N205" s="55"/>
      <c r="O205" s="54"/>
      <c r="P205" s="54"/>
      <c r="Q205" s="54"/>
      <c r="R205" s="54"/>
      <c r="S205" s="54"/>
      <c r="T205" s="11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</row>
    <row r="206" spans="1:72" ht="46.5" customHeight="1" x14ac:dyDescent="0.2">
      <c r="A206" s="54"/>
      <c r="B206" s="65"/>
      <c r="C206" s="53" t="s">
        <v>90</v>
      </c>
      <c r="D206" s="53" t="s">
        <v>91</v>
      </c>
      <c r="E206" s="8" t="s">
        <v>15</v>
      </c>
      <c r="F206" s="9">
        <v>579</v>
      </c>
      <c r="G206" s="10">
        <f t="shared" si="0"/>
        <v>45.483110761979574</v>
      </c>
      <c r="H206" s="9">
        <v>100</v>
      </c>
      <c r="I206" s="9">
        <f>+F217</f>
        <v>1273</v>
      </c>
      <c r="J206" s="60">
        <f>+F217</f>
        <v>1273</v>
      </c>
      <c r="K206" s="56">
        <v>18</v>
      </c>
      <c r="L206" s="57" t="str">
        <f>+E206</f>
        <v>Styphnolobium japonicum</v>
      </c>
      <c r="M206" s="61">
        <f>+G206</f>
        <v>45.483110761979574</v>
      </c>
      <c r="N206" s="61">
        <f>+G217-G216</f>
        <v>98.978790259230166</v>
      </c>
      <c r="O206" s="54"/>
      <c r="P206" s="54"/>
      <c r="Q206" s="54"/>
      <c r="R206" s="54"/>
      <c r="S206" s="54"/>
      <c r="T206" s="11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</row>
    <row r="207" spans="1:72" ht="46.5" customHeight="1" x14ac:dyDescent="0.2">
      <c r="A207" s="54"/>
      <c r="B207" s="65"/>
      <c r="C207" s="54"/>
      <c r="D207" s="54"/>
      <c r="E207" s="8" t="s">
        <v>16</v>
      </c>
      <c r="F207" s="9">
        <v>414</v>
      </c>
      <c r="G207" s="10">
        <f t="shared" si="0"/>
        <v>32.521602513747055</v>
      </c>
      <c r="H207" s="9">
        <v>100</v>
      </c>
      <c r="I207" s="9">
        <f>+F217</f>
        <v>1273</v>
      </c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11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</row>
    <row r="208" spans="1:72" ht="46.5" customHeight="1" x14ac:dyDescent="0.2">
      <c r="A208" s="54"/>
      <c r="B208" s="65"/>
      <c r="C208" s="54"/>
      <c r="D208" s="54"/>
      <c r="E208" s="8" t="s">
        <v>20</v>
      </c>
      <c r="F208" s="9">
        <v>68</v>
      </c>
      <c r="G208" s="10">
        <f t="shared" si="0"/>
        <v>5.3417124901806758</v>
      </c>
      <c r="H208" s="9">
        <v>100</v>
      </c>
      <c r="I208" s="9">
        <f>+F217</f>
        <v>1273</v>
      </c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11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</row>
    <row r="209" spans="1:72" ht="46.5" customHeight="1" x14ac:dyDescent="0.2">
      <c r="A209" s="54"/>
      <c r="B209" s="65"/>
      <c r="C209" s="54"/>
      <c r="D209" s="54"/>
      <c r="E209" s="8" t="s">
        <v>19</v>
      </c>
      <c r="F209" s="9">
        <v>56</v>
      </c>
      <c r="G209" s="10">
        <f t="shared" si="0"/>
        <v>4.3990573448546737</v>
      </c>
      <c r="H209" s="9">
        <v>100</v>
      </c>
      <c r="I209" s="9">
        <f>+F217</f>
        <v>1273</v>
      </c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11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</row>
    <row r="210" spans="1:72" ht="46.5" customHeight="1" x14ac:dyDescent="0.2">
      <c r="A210" s="54"/>
      <c r="B210" s="65"/>
      <c r="C210" s="54"/>
      <c r="D210" s="54"/>
      <c r="E210" s="8" t="s">
        <v>23</v>
      </c>
      <c r="F210" s="9">
        <v>51</v>
      </c>
      <c r="G210" s="10">
        <f t="shared" si="0"/>
        <v>4.0062843676355069</v>
      </c>
      <c r="H210" s="9">
        <v>100</v>
      </c>
      <c r="I210" s="9">
        <f>+F217</f>
        <v>1273</v>
      </c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11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</row>
    <row r="211" spans="1:72" ht="46.5" customHeight="1" x14ac:dyDescent="0.2">
      <c r="A211" s="54"/>
      <c r="B211" s="65"/>
      <c r="C211" s="54"/>
      <c r="D211" s="54"/>
      <c r="E211" s="8" t="s">
        <v>14</v>
      </c>
      <c r="F211" s="9">
        <v>37</v>
      </c>
      <c r="G211" s="10">
        <f t="shared" si="0"/>
        <v>2.906520031421838</v>
      </c>
      <c r="H211" s="9">
        <v>100</v>
      </c>
      <c r="I211" s="9">
        <f>+F217</f>
        <v>1273</v>
      </c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11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</row>
    <row r="212" spans="1:72" ht="46.5" customHeight="1" x14ac:dyDescent="0.2">
      <c r="A212" s="54"/>
      <c r="B212" s="65"/>
      <c r="C212" s="54"/>
      <c r="D212" s="54"/>
      <c r="E212" s="8" t="s">
        <v>37</v>
      </c>
      <c r="F212" s="9">
        <v>19</v>
      </c>
      <c r="G212" s="10">
        <f t="shared" si="0"/>
        <v>1.4925373134328359</v>
      </c>
      <c r="H212" s="9">
        <v>100</v>
      </c>
      <c r="I212" s="9">
        <f>+F217</f>
        <v>1273</v>
      </c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11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</row>
    <row r="213" spans="1:72" ht="46.5" customHeight="1" x14ac:dyDescent="0.2">
      <c r="A213" s="54"/>
      <c r="B213" s="65"/>
      <c r="C213" s="54"/>
      <c r="D213" s="54"/>
      <c r="E213" s="8" t="s">
        <v>29</v>
      </c>
      <c r="F213" s="9">
        <v>17</v>
      </c>
      <c r="G213" s="10">
        <f t="shared" si="0"/>
        <v>1.335428122545169</v>
      </c>
      <c r="H213" s="9">
        <v>100</v>
      </c>
      <c r="I213" s="9">
        <f>+F217</f>
        <v>1273</v>
      </c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11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</row>
    <row r="214" spans="1:72" ht="46.5" customHeight="1" x14ac:dyDescent="0.2">
      <c r="A214" s="54"/>
      <c r="B214" s="65"/>
      <c r="C214" s="54"/>
      <c r="D214" s="54"/>
      <c r="E214" s="8" t="s">
        <v>57</v>
      </c>
      <c r="F214" s="9">
        <v>13</v>
      </c>
      <c r="G214" s="10">
        <f t="shared" si="0"/>
        <v>1.0212097407698351</v>
      </c>
      <c r="H214" s="9">
        <v>100</v>
      </c>
      <c r="I214" s="9">
        <f>+F217</f>
        <v>1273</v>
      </c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11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</row>
    <row r="215" spans="1:72" ht="46.5" customHeight="1" x14ac:dyDescent="0.2">
      <c r="A215" s="54"/>
      <c r="B215" s="65"/>
      <c r="C215" s="54"/>
      <c r="D215" s="54"/>
      <c r="E215" s="8" t="s">
        <v>92</v>
      </c>
      <c r="F215" s="9">
        <v>6</v>
      </c>
      <c r="G215" s="10">
        <f t="shared" si="0"/>
        <v>0.47132757266300079</v>
      </c>
      <c r="H215" s="9">
        <v>100</v>
      </c>
      <c r="I215" s="9">
        <f>+F217</f>
        <v>1273</v>
      </c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11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</row>
    <row r="216" spans="1:72" ht="46.5" customHeight="1" x14ac:dyDescent="0.2">
      <c r="A216" s="54"/>
      <c r="B216" s="65"/>
      <c r="C216" s="54"/>
      <c r="D216" s="54"/>
      <c r="E216" s="8" t="s">
        <v>24</v>
      </c>
      <c r="F216" s="9">
        <v>13</v>
      </c>
      <c r="G216" s="10">
        <f t="shared" si="0"/>
        <v>1.0212097407698351</v>
      </c>
      <c r="H216" s="9">
        <v>100</v>
      </c>
      <c r="I216" s="9">
        <f>+F217</f>
        <v>1273</v>
      </c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11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</row>
    <row r="217" spans="1:72" ht="46.5" customHeight="1" x14ac:dyDescent="0.2">
      <c r="A217" s="54"/>
      <c r="B217" s="65"/>
      <c r="C217" s="55"/>
      <c r="D217" s="55"/>
      <c r="E217" s="12" t="s">
        <v>25</v>
      </c>
      <c r="F217" s="9">
        <v>1273</v>
      </c>
      <c r="G217" s="10">
        <f t="shared" si="0"/>
        <v>100</v>
      </c>
      <c r="H217" s="9">
        <v>100</v>
      </c>
      <c r="I217" s="9">
        <f>+F217</f>
        <v>1273</v>
      </c>
      <c r="J217" s="55"/>
      <c r="K217" s="55"/>
      <c r="L217" s="55"/>
      <c r="M217" s="55"/>
      <c r="N217" s="55"/>
      <c r="O217" s="54"/>
      <c r="P217" s="54"/>
      <c r="Q217" s="54"/>
      <c r="R217" s="54"/>
      <c r="S217" s="54"/>
      <c r="T217" s="11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</row>
    <row r="218" spans="1:72" ht="46.5" customHeight="1" x14ac:dyDescent="0.2">
      <c r="A218" s="54"/>
      <c r="B218" s="65"/>
      <c r="C218" s="53" t="s">
        <v>93</v>
      </c>
      <c r="D218" s="53" t="s">
        <v>94</v>
      </c>
      <c r="E218" s="8" t="s">
        <v>16</v>
      </c>
      <c r="F218" s="9">
        <v>481</v>
      </c>
      <c r="G218" s="10">
        <f t="shared" si="0"/>
        <v>46.88109161793372</v>
      </c>
      <c r="H218" s="9">
        <v>100</v>
      </c>
      <c r="I218" s="9">
        <f>+F229</f>
        <v>1026</v>
      </c>
      <c r="J218" s="60">
        <f>+F229</f>
        <v>1026</v>
      </c>
      <c r="K218" s="56">
        <v>37</v>
      </c>
      <c r="L218" s="57" t="str">
        <f>+E218</f>
        <v>Platanus x hybrida</v>
      </c>
      <c r="M218" s="61">
        <f>+G218</f>
        <v>46.88109161793372</v>
      </c>
      <c r="N218" s="61">
        <f>+G229-G228</f>
        <v>91.812865497076018</v>
      </c>
      <c r="O218" s="54"/>
      <c r="P218" s="54"/>
      <c r="Q218" s="54"/>
      <c r="R218" s="54"/>
      <c r="S218" s="54"/>
      <c r="T218" s="11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</row>
    <row r="219" spans="1:72" ht="46.5" customHeight="1" x14ac:dyDescent="0.2">
      <c r="A219" s="54"/>
      <c r="B219" s="65"/>
      <c r="C219" s="54"/>
      <c r="D219" s="54"/>
      <c r="E219" s="8" t="s">
        <v>15</v>
      </c>
      <c r="F219" s="9">
        <v>139</v>
      </c>
      <c r="G219" s="10">
        <f t="shared" si="0"/>
        <v>13.547758284600389</v>
      </c>
      <c r="H219" s="9">
        <v>100</v>
      </c>
      <c r="I219" s="9">
        <f>+F229</f>
        <v>1026</v>
      </c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11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</row>
    <row r="220" spans="1:72" ht="46.5" customHeight="1" x14ac:dyDescent="0.2">
      <c r="A220" s="54"/>
      <c r="B220" s="65"/>
      <c r="C220" s="54"/>
      <c r="D220" s="54"/>
      <c r="E220" s="8" t="s">
        <v>20</v>
      </c>
      <c r="F220" s="9">
        <v>130</v>
      </c>
      <c r="G220" s="10">
        <f t="shared" si="0"/>
        <v>12.670565302144249</v>
      </c>
      <c r="H220" s="9">
        <v>100</v>
      </c>
      <c r="I220" s="9">
        <f>+F229</f>
        <v>1026</v>
      </c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11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</row>
    <row r="221" spans="1:72" ht="46.5" customHeight="1" x14ac:dyDescent="0.2">
      <c r="A221" s="54"/>
      <c r="B221" s="65"/>
      <c r="C221" s="54"/>
      <c r="D221" s="54"/>
      <c r="E221" s="8" t="s">
        <v>19</v>
      </c>
      <c r="F221" s="9">
        <v>49</v>
      </c>
      <c r="G221" s="10">
        <f t="shared" si="0"/>
        <v>4.7758284600389862</v>
      </c>
      <c r="H221" s="9">
        <v>100</v>
      </c>
      <c r="I221" s="9">
        <f>+F229</f>
        <v>1026</v>
      </c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11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</row>
    <row r="222" spans="1:72" ht="46.5" customHeight="1" x14ac:dyDescent="0.2">
      <c r="A222" s="54"/>
      <c r="B222" s="65"/>
      <c r="C222" s="54"/>
      <c r="D222" s="54"/>
      <c r="E222" s="8" t="s">
        <v>31</v>
      </c>
      <c r="F222" s="9">
        <v>41</v>
      </c>
      <c r="G222" s="10">
        <f t="shared" si="0"/>
        <v>3.996101364522417</v>
      </c>
      <c r="H222" s="9">
        <v>100</v>
      </c>
      <c r="I222" s="9">
        <f>+F229</f>
        <v>1026</v>
      </c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11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</row>
    <row r="223" spans="1:72" ht="46.5" customHeight="1" x14ac:dyDescent="0.2">
      <c r="A223" s="54"/>
      <c r="B223" s="65"/>
      <c r="C223" s="54"/>
      <c r="D223" s="54"/>
      <c r="E223" s="8" t="s">
        <v>57</v>
      </c>
      <c r="F223" s="9">
        <v>28</v>
      </c>
      <c r="G223" s="10">
        <f t="shared" si="0"/>
        <v>2.7290448343079921</v>
      </c>
      <c r="H223" s="9">
        <v>100</v>
      </c>
      <c r="I223" s="9">
        <f>+F229</f>
        <v>1026</v>
      </c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11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</row>
    <row r="224" spans="1:72" ht="46.5" customHeight="1" x14ac:dyDescent="0.2">
      <c r="A224" s="54"/>
      <c r="B224" s="65"/>
      <c r="C224" s="54"/>
      <c r="D224" s="54"/>
      <c r="E224" s="8" t="s">
        <v>14</v>
      </c>
      <c r="F224" s="9">
        <v>26</v>
      </c>
      <c r="G224" s="10">
        <f t="shared" si="0"/>
        <v>2.53411306042885</v>
      </c>
      <c r="H224" s="9">
        <v>100</v>
      </c>
      <c r="I224" s="9">
        <f>+F229</f>
        <v>1026</v>
      </c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11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</row>
    <row r="225" spans="1:72" ht="46.5" customHeight="1" x14ac:dyDescent="0.2">
      <c r="A225" s="54"/>
      <c r="B225" s="65"/>
      <c r="C225" s="54"/>
      <c r="D225" s="54"/>
      <c r="E225" s="8" t="s">
        <v>23</v>
      </c>
      <c r="F225" s="9">
        <v>22</v>
      </c>
      <c r="G225" s="10">
        <f t="shared" si="0"/>
        <v>2.1442495126705654</v>
      </c>
      <c r="H225" s="9">
        <v>100</v>
      </c>
      <c r="I225" s="9">
        <f>+F229</f>
        <v>1026</v>
      </c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11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</row>
    <row r="226" spans="1:72" ht="46.5" customHeight="1" x14ac:dyDescent="0.2">
      <c r="A226" s="54"/>
      <c r="B226" s="65"/>
      <c r="C226" s="54"/>
      <c r="D226" s="54"/>
      <c r="E226" s="8" t="s">
        <v>53</v>
      </c>
      <c r="F226" s="9">
        <v>14</v>
      </c>
      <c r="G226" s="10">
        <f t="shared" si="0"/>
        <v>1.364522417153996</v>
      </c>
      <c r="H226" s="9">
        <v>100</v>
      </c>
      <c r="I226" s="9">
        <f>+F229</f>
        <v>1026</v>
      </c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11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</row>
    <row r="227" spans="1:72" ht="46.5" customHeight="1" x14ac:dyDescent="0.2">
      <c r="A227" s="54"/>
      <c r="B227" s="65"/>
      <c r="C227" s="54"/>
      <c r="D227" s="54"/>
      <c r="E227" s="8" t="s">
        <v>95</v>
      </c>
      <c r="F227" s="9">
        <v>12</v>
      </c>
      <c r="G227" s="10">
        <f t="shared" si="0"/>
        <v>1.1695906432748537</v>
      </c>
      <c r="H227" s="9">
        <v>100</v>
      </c>
      <c r="I227" s="9">
        <f>+F229</f>
        <v>1026</v>
      </c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11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</row>
    <row r="228" spans="1:72" ht="46.5" customHeight="1" x14ac:dyDescent="0.2">
      <c r="A228" s="54"/>
      <c r="B228" s="65"/>
      <c r="C228" s="54"/>
      <c r="D228" s="54"/>
      <c r="E228" s="8" t="s">
        <v>24</v>
      </c>
      <c r="F228" s="9">
        <v>84</v>
      </c>
      <c r="G228" s="10">
        <f t="shared" si="0"/>
        <v>8.1871345029239766</v>
      </c>
      <c r="H228" s="9">
        <v>100</v>
      </c>
      <c r="I228" s="9">
        <f>+F229</f>
        <v>1026</v>
      </c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11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</row>
    <row r="229" spans="1:72" ht="46.5" customHeight="1" x14ac:dyDescent="0.2">
      <c r="A229" s="55"/>
      <c r="B229" s="66"/>
      <c r="C229" s="55"/>
      <c r="D229" s="55"/>
      <c r="E229" s="12" t="s">
        <v>25</v>
      </c>
      <c r="F229" s="9">
        <v>1026</v>
      </c>
      <c r="G229" s="10">
        <f t="shared" si="0"/>
        <v>100</v>
      </c>
      <c r="H229" s="9">
        <v>100</v>
      </c>
      <c r="I229" s="9">
        <f>+F229</f>
        <v>1026</v>
      </c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11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</row>
    <row r="230" spans="1:72" ht="46.5" customHeight="1" x14ac:dyDescent="0.2">
      <c r="A230" s="63">
        <v>4</v>
      </c>
      <c r="B230" s="64" t="s">
        <v>96</v>
      </c>
      <c r="C230" s="53" t="s">
        <v>97</v>
      </c>
      <c r="D230" s="53" t="s">
        <v>98</v>
      </c>
      <c r="E230" s="8" t="s">
        <v>15</v>
      </c>
      <c r="F230" s="9">
        <v>1133</v>
      </c>
      <c r="G230" s="10">
        <f t="shared" si="0"/>
        <v>43.711419753086417</v>
      </c>
      <c r="H230" s="9">
        <v>100</v>
      </c>
      <c r="I230" s="9">
        <f>+F241</f>
        <v>2592</v>
      </c>
      <c r="J230" s="60">
        <f>+F241</f>
        <v>2592</v>
      </c>
      <c r="K230" s="56">
        <v>35</v>
      </c>
      <c r="L230" s="57" t="str">
        <f>+E230</f>
        <v>Styphnolobium japonicum</v>
      </c>
      <c r="M230" s="61">
        <f>+G230</f>
        <v>43.711419753086417</v>
      </c>
      <c r="N230" s="61">
        <f>+G241-G240</f>
        <v>89.120370370370367</v>
      </c>
      <c r="O230" s="56">
        <v>63</v>
      </c>
      <c r="P230" s="57" t="s">
        <v>15</v>
      </c>
      <c r="Q230" s="56">
        <v>40</v>
      </c>
      <c r="R230" s="56">
        <v>86</v>
      </c>
      <c r="S230" s="56">
        <v>5</v>
      </c>
      <c r="T230" s="11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</row>
    <row r="231" spans="1:72" ht="46.5" customHeight="1" x14ac:dyDescent="0.2">
      <c r="A231" s="54"/>
      <c r="B231" s="65"/>
      <c r="C231" s="54"/>
      <c r="D231" s="54"/>
      <c r="E231" s="8" t="s">
        <v>16</v>
      </c>
      <c r="F231" s="9">
        <v>485</v>
      </c>
      <c r="G231" s="10">
        <f t="shared" si="0"/>
        <v>18.711419753086421</v>
      </c>
      <c r="H231" s="9">
        <v>100</v>
      </c>
      <c r="I231" s="9">
        <f>+F241</f>
        <v>2592</v>
      </c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11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</row>
    <row r="232" spans="1:72" ht="46.5" customHeight="1" x14ac:dyDescent="0.2">
      <c r="A232" s="54"/>
      <c r="B232" s="65"/>
      <c r="C232" s="54"/>
      <c r="D232" s="54"/>
      <c r="E232" s="8" t="s">
        <v>14</v>
      </c>
      <c r="F232" s="9">
        <v>205</v>
      </c>
      <c r="G232" s="10">
        <f t="shared" si="0"/>
        <v>7.908950617283951</v>
      </c>
      <c r="H232" s="9">
        <v>100</v>
      </c>
      <c r="I232" s="9">
        <f>+F241</f>
        <v>2592</v>
      </c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11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</row>
    <row r="233" spans="1:72" ht="46.5" customHeight="1" x14ac:dyDescent="0.2">
      <c r="A233" s="54"/>
      <c r="B233" s="65"/>
      <c r="C233" s="54"/>
      <c r="D233" s="54"/>
      <c r="E233" s="8" t="s">
        <v>66</v>
      </c>
      <c r="F233" s="9">
        <v>112</v>
      </c>
      <c r="G233" s="10">
        <f t="shared" si="0"/>
        <v>4.3209876543209873</v>
      </c>
      <c r="H233" s="9">
        <v>100</v>
      </c>
      <c r="I233" s="9">
        <f>+F241</f>
        <v>2592</v>
      </c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11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</row>
    <row r="234" spans="1:72" ht="46.5" customHeight="1" x14ac:dyDescent="0.2">
      <c r="A234" s="54"/>
      <c r="B234" s="65"/>
      <c r="C234" s="54"/>
      <c r="D234" s="54"/>
      <c r="E234" s="8" t="s">
        <v>99</v>
      </c>
      <c r="F234" s="9">
        <v>111</v>
      </c>
      <c r="G234" s="10">
        <f t="shared" si="0"/>
        <v>4.2824074074074074</v>
      </c>
      <c r="H234" s="9">
        <v>100</v>
      </c>
      <c r="I234" s="9">
        <f>+F241</f>
        <v>2592</v>
      </c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11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</row>
    <row r="235" spans="1:72" ht="46.5" customHeight="1" x14ac:dyDescent="0.2">
      <c r="A235" s="54"/>
      <c r="B235" s="65"/>
      <c r="C235" s="54"/>
      <c r="D235" s="54"/>
      <c r="E235" s="8" t="s">
        <v>49</v>
      </c>
      <c r="F235" s="9">
        <v>61</v>
      </c>
      <c r="G235" s="10">
        <f t="shared" si="0"/>
        <v>2.3533950617283952</v>
      </c>
      <c r="H235" s="9">
        <v>100</v>
      </c>
      <c r="I235" s="9">
        <f>+F241</f>
        <v>2592</v>
      </c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11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</row>
    <row r="236" spans="1:72" ht="46.5" customHeight="1" x14ac:dyDescent="0.2">
      <c r="A236" s="54"/>
      <c r="B236" s="65"/>
      <c r="C236" s="54"/>
      <c r="D236" s="54"/>
      <c r="E236" s="8" t="s">
        <v>68</v>
      </c>
      <c r="F236" s="9">
        <v>55</v>
      </c>
      <c r="G236" s="10">
        <f t="shared" si="0"/>
        <v>2.1219135802469138</v>
      </c>
      <c r="H236" s="9">
        <v>100</v>
      </c>
      <c r="I236" s="9">
        <f>+F241</f>
        <v>2592</v>
      </c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11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</row>
    <row r="237" spans="1:72" ht="46.5" customHeight="1" x14ac:dyDescent="0.2">
      <c r="A237" s="54"/>
      <c r="B237" s="65"/>
      <c r="C237" s="54"/>
      <c r="D237" s="54"/>
      <c r="E237" s="8" t="s">
        <v>100</v>
      </c>
      <c r="F237" s="9">
        <v>55</v>
      </c>
      <c r="G237" s="10">
        <f t="shared" si="0"/>
        <v>2.1219135802469138</v>
      </c>
      <c r="H237" s="9">
        <v>100</v>
      </c>
      <c r="I237" s="9">
        <f>+F241</f>
        <v>2592</v>
      </c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11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</row>
    <row r="238" spans="1:72" ht="46.5" customHeight="1" x14ac:dyDescent="0.2">
      <c r="A238" s="54"/>
      <c r="B238" s="65"/>
      <c r="C238" s="54"/>
      <c r="D238" s="54"/>
      <c r="E238" s="8" t="s">
        <v>21</v>
      </c>
      <c r="F238" s="9">
        <v>47</v>
      </c>
      <c r="G238" s="10">
        <f t="shared" si="0"/>
        <v>1.8132716049382716</v>
      </c>
      <c r="H238" s="9">
        <v>100</v>
      </c>
      <c r="I238" s="9">
        <f>+F241</f>
        <v>2592</v>
      </c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11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</row>
    <row r="239" spans="1:72" ht="46.5" customHeight="1" x14ac:dyDescent="0.2">
      <c r="A239" s="54"/>
      <c r="B239" s="65"/>
      <c r="C239" s="54"/>
      <c r="D239" s="54"/>
      <c r="E239" s="8" t="s">
        <v>37</v>
      </c>
      <c r="F239" s="9">
        <v>46</v>
      </c>
      <c r="G239" s="10">
        <f t="shared" si="0"/>
        <v>1.7746913580246915</v>
      </c>
      <c r="H239" s="9">
        <v>100</v>
      </c>
      <c r="I239" s="9">
        <f>+F241</f>
        <v>2592</v>
      </c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11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</row>
    <row r="240" spans="1:72" ht="46.5" customHeight="1" x14ac:dyDescent="0.2">
      <c r="A240" s="54"/>
      <c r="B240" s="65"/>
      <c r="C240" s="54"/>
      <c r="D240" s="54"/>
      <c r="E240" s="8" t="s">
        <v>24</v>
      </c>
      <c r="F240" s="9">
        <v>282</v>
      </c>
      <c r="G240" s="10">
        <f t="shared" si="0"/>
        <v>10.87962962962963</v>
      </c>
      <c r="H240" s="9">
        <v>100</v>
      </c>
      <c r="I240" s="9">
        <f>+F241</f>
        <v>2592</v>
      </c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11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</row>
    <row r="241" spans="1:72" ht="46.5" customHeight="1" x14ac:dyDescent="0.2">
      <c r="A241" s="54"/>
      <c r="B241" s="65"/>
      <c r="C241" s="55"/>
      <c r="D241" s="55"/>
      <c r="E241" s="12" t="s">
        <v>25</v>
      </c>
      <c r="F241" s="9">
        <v>2592</v>
      </c>
      <c r="G241" s="10">
        <f t="shared" si="0"/>
        <v>100</v>
      </c>
      <c r="H241" s="9">
        <v>100</v>
      </c>
      <c r="I241" s="9">
        <f>+F241</f>
        <v>2592</v>
      </c>
      <c r="J241" s="55"/>
      <c r="K241" s="55"/>
      <c r="L241" s="55"/>
      <c r="M241" s="55"/>
      <c r="N241" s="55"/>
      <c r="O241" s="54"/>
      <c r="P241" s="54"/>
      <c r="Q241" s="54"/>
      <c r="R241" s="54"/>
      <c r="S241" s="54"/>
      <c r="T241" s="11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</row>
    <row r="242" spans="1:72" ht="46.5" customHeight="1" x14ac:dyDescent="0.2">
      <c r="A242" s="54"/>
      <c r="B242" s="65"/>
      <c r="C242" s="53" t="s">
        <v>101</v>
      </c>
      <c r="D242" s="53" t="s">
        <v>102</v>
      </c>
      <c r="E242" s="8" t="s">
        <v>15</v>
      </c>
      <c r="F242" s="9">
        <v>1373</v>
      </c>
      <c r="G242" s="10">
        <f t="shared" si="0"/>
        <v>60.698496905393455</v>
      </c>
      <c r="H242" s="9">
        <v>100</v>
      </c>
      <c r="I242" s="9">
        <f>+F253</f>
        <v>2262</v>
      </c>
      <c r="J242" s="60">
        <f>+F253</f>
        <v>2262</v>
      </c>
      <c r="K242" s="56">
        <v>27</v>
      </c>
      <c r="L242" s="57" t="str">
        <f>+E242</f>
        <v>Styphnolobium japonicum</v>
      </c>
      <c r="M242" s="61">
        <f>+G242</f>
        <v>60.698496905393455</v>
      </c>
      <c r="N242" s="61">
        <f>+G253-G252</f>
        <v>94.694960212201593</v>
      </c>
      <c r="O242" s="54"/>
      <c r="P242" s="54"/>
      <c r="Q242" s="54"/>
      <c r="R242" s="54"/>
      <c r="S242" s="54"/>
      <c r="T242" s="11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</row>
    <row r="243" spans="1:72" ht="46.5" customHeight="1" x14ac:dyDescent="0.2">
      <c r="A243" s="54"/>
      <c r="B243" s="65"/>
      <c r="C243" s="54"/>
      <c r="D243" s="54"/>
      <c r="E243" s="8" t="s">
        <v>14</v>
      </c>
      <c r="F243" s="9">
        <v>251</v>
      </c>
      <c r="G243" s="10">
        <f t="shared" si="0"/>
        <v>11.096374889478337</v>
      </c>
      <c r="H243" s="9">
        <v>100</v>
      </c>
      <c r="I243" s="9">
        <f>+F253</f>
        <v>2262</v>
      </c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11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</row>
    <row r="244" spans="1:72" ht="46.5" customHeight="1" x14ac:dyDescent="0.2">
      <c r="A244" s="54"/>
      <c r="B244" s="65"/>
      <c r="C244" s="54"/>
      <c r="D244" s="54"/>
      <c r="E244" s="8" t="s">
        <v>16</v>
      </c>
      <c r="F244" s="9">
        <v>139</v>
      </c>
      <c r="G244" s="10">
        <f t="shared" si="0"/>
        <v>6.1450044208664902</v>
      </c>
      <c r="H244" s="9">
        <v>100</v>
      </c>
      <c r="I244" s="9">
        <f>+F253</f>
        <v>2262</v>
      </c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11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</row>
    <row r="245" spans="1:72" ht="46.5" customHeight="1" x14ac:dyDescent="0.2">
      <c r="A245" s="54"/>
      <c r="B245" s="65"/>
      <c r="C245" s="54"/>
      <c r="D245" s="54"/>
      <c r="E245" s="8" t="s">
        <v>19</v>
      </c>
      <c r="F245" s="9">
        <v>110</v>
      </c>
      <c r="G245" s="10">
        <f t="shared" si="0"/>
        <v>4.8629531388152074</v>
      </c>
      <c r="H245" s="9">
        <v>100</v>
      </c>
      <c r="I245" s="9">
        <f>+F253</f>
        <v>2262</v>
      </c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11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</row>
    <row r="246" spans="1:72" ht="46.5" customHeight="1" x14ac:dyDescent="0.2">
      <c r="A246" s="54"/>
      <c r="B246" s="65"/>
      <c r="C246" s="54"/>
      <c r="D246" s="54"/>
      <c r="E246" s="8" t="s">
        <v>103</v>
      </c>
      <c r="F246" s="9">
        <v>63</v>
      </c>
      <c r="G246" s="10">
        <f t="shared" si="0"/>
        <v>2.7851458885941645</v>
      </c>
      <c r="H246" s="9">
        <v>100</v>
      </c>
      <c r="I246" s="9">
        <f>+F253</f>
        <v>2262</v>
      </c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11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</row>
    <row r="247" spans="1:72" ht="46.5" customHeight="1" x14ac:dyDescent="0.2">
      <c r="A247" s="54"/>
      <c r="B247" s="65"/>
      <c r="C247" s="54"/>
      <c r="D247" s="54"/>
      <c r="E247" s="8" t="s">
        <v>20</v>
      </c>
      <c r="F247" s="9">
        <v>59</v>
      </c>
      <c r="G247" s="10">
        <f t="shared" si="0"/>
        <v>2.6083112290008841</v>
      </c>
      <c r="H247" s="9">
        <v>100</v>
      </c>
      <c r="I247" s="9">
        <f>+F253</f>
        <v>2262</v>
      </c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11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</row>
    <row r="248" spans="1:72" ht="46.5" customHeight="1" x14ac:dyDescent="0.2">
      <c r="A248" s="54"/>
      <c r="B248" s="65"/>
      <c r="C248" s="54"/>
      <c r="D248" s="54"/>
      <c r="E248" s="8" t="s">
        <v>31</v>
      </c>
      <c r="F248" s="9">
        <v>54</v>
      </c>
      <c r="G248" s="10">
        <f t="shared" si="0"/>
        <v>2.3872679045092839</v>
      </c>
      <c r="H248" s="9">
        <v>100</v>
      </c>
      <c r="I248" s="9">
        <f>+F253</f>
        <v>2262</v>
      </c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11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</row>
    <row r="249" spans="1:72" ht="46.5" customHeight="1" x14ac:dyDescent="0.2">
      <c r="A249" s="54"/>
      <c r="B249" s="65"/>
      <c r="C249" s="54"/>
      <c r="D249" s="54"/>
      <c r="E249" s="8" t="s">
        <v>104</v>
      </c>
      <c r="F249" s="9">
        <v>43</v>
      </c>
      <c r="G249" s="10">
        <f t="shared" si="0"/>
        <v>1.900972590627763</v>
      </c>
      <c r="H249" s="9">
        <v>100</v>
      </c>
      <c r="I249" s="9">
        <f>+F253</f>
        <v>2262</v>
      </c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11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</row>
    <row r="250" spans="1:72" ht="46.5" customHeight="1" x14ac:dyDescent="0.2">
      <c r="A250" s="54"/>
      <c r="B250" s="65"/>
      <c r="C250" s="54"/>
      <c r="D250" s="54"/>
      <c r="E250" s="8" t="s">
        <v>66</v>
      </c>
      <c r="F250" s="9">
        <v>29</v>
      </c>
      <c r="G250" s="10">
        <f t="shared" si="0"/>
        <v>1.2820512820512822</v>
      </c>
      <c r="H250" s="9">
        <v>100</v>
      </c>
      <c r="I250" s="9">
        <f>+F253</f>
        <v>2262</v>
      </c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11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</row>
    <row r="251" spans="1:72" ht="46.5" customHeight="1" x14ac:dyDescent="0.2">
      <c r="A251" s="54"/>
      <c r="B251" s="65"/>
      <c r="C251" s="54"/>
      <c r="D251" s="54"/>
      <c r="E251" s="8" t="s">
        <v>68</v>
      </c>
      <c r="F251" s="9">
        <v>21</v>
      </c>
      <c r="G251" s="10">
        <f t="shared" si="0"/>
        <v>0.92838196286472152</v>
      </c>
      <c r="H251" s="9">
        <v>100</v>
      </c>
      <c r="I251" s="9">
        <f>+F253</f>
        <v>2262</v>
      </c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11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</row>
    <row r="252" spans="1:72" ht="46.5" customHeight="1" x14ac:dyDescent="0.2">
      <c r="A252" s="54"/>
      <c r="B252" s="65"/>
      <c r="C252" s="54"/>
      <c r="D252" s="54"/>
      <c r="E252" s="8" t="s">
        <v>24</v>
      </c>
      <c r="F252" s="9">
        <v>120</v>
      </c>
      <c r="G252" s="10">
        <f t="shared" si="0"/>
        <v>5.3050397877984086</v>
      </c>
      <c r="H252" s="9">
        <v>100</v>
      </c>
      <c r="I252" s="9">
        <f>+F253</f>
        <v>2262</v>
      </c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11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</row>
    <row r="253" spans="1:72" ht="46.5" customHeight="1" x14ac:dyDescent="0.2">
      <c r="A253" s="54"/>
      <c r="B253" s="65"/>
      <c r="C253" s="55"/>
      <c r="D253" s="55"/>
      <c r="E253" s="12" t="s">
        <v>25</v>
      </c>
      <c r="F253" s="9">
        <v>2262</v>
      </c>
      <c r="G253" s="10">
        <f t="shared" si="0"/>
        <v>100</v>
      </c>
      <c r="H253" s="9">
        <v>100</v>
      </c>
      <c r="I253" s="9">
        <f>+F253</f>
        <v>2262</v>
      </c>
      <c r="J253" s="55"/>
      <c r="K253" s="55"/>
      <c r="L253" s="55"/>
      <c r="M253" s="55"/>
      <c r="N253" s="55"/>
      <c r="O253" s="54"/>
      <c r="P253" s="54"/>
      <c r="Q253" s="54"/>
      <c r="R253" s="54"/>
      <c r="S253" s="54"/>
      <c r="T253" s="11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</row>
    <row r="254" spans="1:72" ht="46.5" customHeight="1" x14ac:dyDescent="0.2">
      <c r="A254" s="54"/>
      <c r="B254" s="65"/>
      <c r="C254" s="53" t="s">
        <v>105</v>
      </c>
      <c r="D254" s="53" t="s">
        <v>106</v>
      </c>
      <c r="E254" s="8" t="s">
        <v>14</v>
      </c>
      <c r="F254" s="9">
        <v>534</v>
      </c>
      <c r="G254" s="10">
        <f t="shared" si="0"/>
        <v>40.180586907449211</v>
      </c>
      <c r="H254" s="9">
        <v>100</v>
      </c>
      <c r="I254" s="9">
        <f>+F265</f>
        <v>1329</v>
      </c>
      <c r="J254" s="60">
        <f>+F265</f>
        <v>1329</v>
      </c>
      <c r="K254" s="56">
        <v>16</v>
      </c>
      <c r="L254" s="57" t="str">
        <f>+E254</f>
        <v>Ligustrum japonicum</v>
      </c>
      <c r="M254" s="61">
        <f>+G254</f>
        <v>40.180586907449211</v>
      </c>
      <c r="N254" s="61">
        <f>+G265-G264</f>
        <v>99.322799097065456</v>
      </c>
      <c r="O254" s="54"/>
      <c r="P254" s="54"/>
      <c r="Q254" s="54"/>
      <c r="R254" s="54"/>
      <c r="S254" s="54"/>
      <c r="T254" s="11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</row>
    <row r="255" spans="1:72" ht="46.5" customHeight="1" x14ac:dyDescent="0.2">
      <c r="A255" s="54"/>
      <c r="B255" s="65"/>
      <c r="C255" s="54"/>
      <c r="D255" s="54"/>
      <c r="E255" s="8" t="s">
        <v>15</v>
      </c>
      <c r="F255" s="9">
        <v>529</v>
      </c>
      <c r="G255" s="10">
        <f t="shared" si="0"/>
        <v>39.804364183596689</v>
      </c>
      <c r="H255" s="9">
        <v>100</v>
      </c>
      <c r="I255" s="9">
        <f>+F265</f>
        <v>1329</v>
      </c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11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</row>
    <row r="256" spans="1:72" ht="46.5" customHeight="1" x14ac:dyDescent="0.2">
      <c r="A256" s="54"/>
      <c r="B256" s="65"/>
      <c r="C256" s="54"/>
      <c r="D256" s="54"/>
      <c r="E256" s="8" t="s">
        <v>20</v>
      </c>
      <c r="F256" s="9">
        <v>96</v>
      </c>
      <c r="G256" s="10">
        <f t="shared" si="0"/>
        <v>7.2234762979683973</v>
      </c>
      <c r="H256" s="9">
        <v>100</v>
      </c>
      <c r="I256" s="9">
        <f>+F265</f>
        <v>1329</v>
      </c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11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</row>
    <row r="257" spans="1:72" ht="46.5" customHeight="1" x14ac:dyDescent="0.2">
      <c r="A257" s="54"/>
      <c r="B257" s="65"/>
      <c r="C257" s="54"/>
      <c r="D257" s="54"/>
      <c r="E257" s="8" t="s">
        <v>16</v>
      </c>
      <c r="F257" s="9">
        <v>91</v>
      </c>
      <c r="G257" s="10">
        <f t="shared" ref="G257:G511" si="1">+F257*H258/I257</f>
        <v>6.8472535741158769</v>
      </c>
      <c r="H257" s="9">
        <v>100</v>
      </c>
      <c r="I257" s="9">
        <f>+F265</f>
        <v>1329</v>
      </c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11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</row>
    <row r="258" spans="1:72" ht="46.5" customHeight="1" x14ac:dyDescent="0.2">
      <c r="A258" s="54"/>
      <c r="B258" s="65"/>
      <c r="C258" s="54"/>
      <c r="D258" s="54"/>
      <c r="E258" s="8" t="s">
        <v>44</v>
      </c>
      <c r="F258" s="9">
        <v>25</v>
      </c>
      <c r="G258" s="10">
        <f t="shared" si="1"/>
        <v>1.8811136192626035</v>
      </c>
      <c r="H258" s="9">
        <v>100</v>
      </c>
      <c r="I258" s="9">
        <f>+F265</f>
        <v>1329</v>
      </c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11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</row>
    <row r="259" spans="1:72" ht="46.5" customHeight="1" x14ac:dyDescent="0.2">
      <c r="A259" s="54"/>
      <c r="B259" s="65"/>
      <c r="C259" s="54"/>
      <c r="D259" s="54"/>
      <c r="E259" s="8" t="s">
        <v>19</v>
      </c>
      <c r="F259" s="9">
        <v>17</v>
      </c>
      <c r="G259" s="10">
        <f t="shared" si="1"/>
        <v>1.2791572610985704</v>
      </c>
      <c r="H259" s="9">
        <v>100</v>
      </c>
      <c r="I259" s="9">
        <f>+F265</f>
        <v>1329</v>
      </c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11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</row>
    <row r="260" spans="1:72" ht="46.5" customHeight="1" x14ac:dyDescent="0.2">
      <c r="A260" s="54"/>
      <c r="B260" s="65"/>
      <c r="C260" s="54"/>
      <c r="D260" s="54"/>
      <c r="E260" s="8" t="s">
        <v>57</v>
      </c>
      <c r="F260" s="9">
        <v>14</v>
      </c>
      <c r="G260" s="10">
        <f t="shared" si="1"/>
        <v>1.053423626787058</v>
      </c>
      <c r="H260" s="9">
        <v>100</v>
      </c>
      <c r="I260" s="9">
        <f>+F265</f>
        <v>1329</v>
      </c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11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</row>
    <row r="261" spans="1:72" ht="46.5" customHeight="1" x14ac:dyDescent="0.2">
      <c r="A261" s="54"/>
      <c r="B261" s="65"/>
      <c r="C261" s="54"/>
      <c r="D261" s="54"/>
      <c r="E261" s="8" t="s">
        <v>17</v>
      </c>
      <c r="F261" s="9">
        <v>7</v>
      </c>
      <c r="G261" s="10">
        <f t="shared" si="1"/>
        <v>0.52671181339352902</v>
      </c>
      <c r="H261" s="9">
        <v>100</v>
      </c>
      <c r="I261" s="9">
        <f>+F265</f>
        <v>1329</v>
      </c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11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</row>
    <row r="262" spans="1:72" ht="46.5" customHeight="1" x14ac:dyDescent="0.2">
      <c r="A262" s="54"/>
      <c r="B262" s="65"/>
      <c r="C262" s="54"/>
      <c r="D262" s="54"/>
      <c r="E262" s="8" t="s">
        <v>63</v>
      </c>
      <c r="F262" s="9">
        <v>5</v>
      </c>
      <c r="G262" s="10">
        <f t="shared" si="1"/>
        <v>0.3762227238525207</v>
      </c>
      <c r="H262" s="9">
        <v>100</v>
      </c>
      <c r="I262" s="9">
        <f>+F265</f>
        <v>1329</v>
      </c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11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</row>
    <row r="263" spans="1:72" ht="46.5" customHeight="1" x14ac:dyDescent="0.2">
      <c r="A263" s="54"/>
      <c r="B263" s="65"/>
      <c r="C263" s="54"/>
      <c r="D263" s="54"/>
      <c r="E263" s="8" t="s">
        <v>18</v>
      </c>
      <c r="F263" s="9">
        <v>2</v>
      </c>
      <c r="G263" s="10">
        <f t="shared" si="1"/>
        <v>0.15048908954100829</v>
      </c>
      <c r="H263" s="9">
        <v>100</v>
      </c>
      <c r="I263" s="9">
        <f>+F265</f>
        <v>1329</v>
      </c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11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</row>
    <row r="264" spans="1:72" ht="46.5" customHeight="1" x14ac:dyDescent="0.2">
      <c r="A264" s="54"/>
      <c r="B264" s="65"/>
      <c r="C264" s="54"/>
      <c r="D264" s="54"/>
      <c r="E264" s="8" t="s">
        <v>24</v>
      </c>
      <c r="F264" s="9">
        <v>9</v>
      </c>
      <c r="G264" s="10">
        <f t="shared" si="1"/>
        <v>0.67720090293453727</v>
      </c>
      <c r="H264" s="9">
        <v>100</v>
      </c>
      <c r="I264" s="9">
        <f>+F265</f>
        <v>1329</v>
      </c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11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</row>
    <row r="265" spans="1:72" ht="46.5" customHeight="1" x14ac:dyDescent="0.2">
      <c r="A265" s="54"/>
      <c r="B265" s="65"/>
      <c r="C265" s="55"/>
      <c r="D265" s="55"/>
      <c r="E265" s="12" t="s">
        <v>25</v>
      </c>
      <c r="F265" s="9">
        <v>1329</v>
      </c>
      <c r="G265" s="10">
        <f t="shared" si="1"/>
        <v>100</v>
      </c>
      <c r="H265" s="9">
        <v>100</v>
      </c>
      <c r="I265" s="9">
        <f>+F265</f>
        <v>1329</v>
      </c>
      <c r="J265" s="55"/>
      <c r="K265" s="55"/>
      <c r="L265" s="55"/>
      <c r="M265" s="55"/>
      <c r="N265" s="55"/>
      <c r="O265" s="54"/>
      <c r="P265" s="54"/>
      <c r="Q265" s="54"/>
      <c r="R265" s="54"/>
      <c r="S265" s="54"/>
      <c r="T265" s="11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</row>
    <row r="266" spans="1:72" ht="46.5" customHeight="1" x14ac:dyDescent="0.2">
      <c r="A266" s="54"/>
      <c r="B266" s="65"/>
      <c r="C266" s="53" t="s">
        <v>107</v>
      </c>
      <c r="D266" s="53" t="s">
        <v>108</v>
      </c>
      <c r="E266" s="8" t="s">
        <v>16</v>
      </c>
      <c r="F266" s="9">
        <v>348</v>
      </c>
      <c r="G266" s="10">
        <f t="shared" si="1"/>
        <v>20.701963117192147</v>
      </c>
      <c r="H266" s="9">
        <v>100</v>
      </c>
      <c r="I266" s="9">
        <f>+F277</f>
        <v>1681</v>
      </c>
      <c r="J266" s="60">
        <f>+F277</f>
        <v>1681</v>
      </c>
      <c r="K266" s="56">
        <v>38</v>
      </c>
      <c r="L266" s="57" t="str">
        <f>+E266</f>
        <v>Platanus x hybrida</v>
      </c>
      <c r="M266" s="61">
        <f>+G266</f>
        <v>20.701963117192147</v>
      </c>
      <c r="N266" s="61">
        <f>+G277-G276</f>
        <v>81.856038072575842</v>
      </c>
      <c r="O266" s="54"/>
      <c r="P266" s="54"/>
      <c r="Q266" s="54"/>
      <c r="R266" s="54"/>
      <c r="S266" s="54"/>
      <c r="T266" s="11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</row>
    <row r="267" spans="1:72" ht="46.5" customHeight="1" x14ac:dyDescent="0.2">
      <c r="A267" s="54"/>
      <c r="B267" s="65"/>
      <c r="C267" s="54"/>
      <c r="D267" s="54"/>
      <c r="E267" s="8" t="s">
        <v>14</v>
      </c>
      <c r="F267" s="9">
        <v>198</v>
      </c>
      <c r="G267" s="10">
        <f t="shared" si="1"/>
        <v>11.778703152885187</v>
      </c>
      <c r="H267" s="9">
        <v>100</v>
      </c>
      <c r="I267" s="9">
        <f>+F277</f>
        <v>1681</v>
      </c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11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</row>
    <row r="268" spans="1:72" ht="46.5" customHeight="1" x14ac:dyDescent="0.2">
      <c r="A268" s="54"/>
      <c r="B268" s="65"/>
      <c r="C268" s="54"/>
      <c r="D268" s="54"/>
      <c r="E268" s="8" t="s">
        <v>20</v>
      </c>
      <c r="F268" s="9">
        <v>156</v>
      </c>
      <c r="G268" s="10">
        <f t="shared" si="1"/>
        <v>9.2801903628792388</v>
      </c>
      <c r="H268" s="9">
        <v>100</v>
      </c>
      <c r="I268" s="9">
        <f>+F277</f>
        <v>1681</v>
      </c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11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</row>
    <row r="269" spans="1:72" ht="46.5" customHeight="1" x14ac:dyDescent="0.2">
      <c r="A269" s="54"/>
      <c r="B269" s="65"/>
      <c r="C269" s="54"/>
      <c r="D269" s="54"/>
      <c r="E269" s="8" t="s">
        <v>23</v>
      </c>
      <c r="F269" s="9">
        <v>131</v>
      </c>
      <c r="G269" s="10">
        <f t="shared" si="1"/>
        <v>7.7929803688280783</v>
      </c>
      <c r="H269" s="9">
        <v>100</v>
      </c>
      <c r="I269" s="9">
        <f>+F277</f>
        <v>1681</v>
      </c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11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</row>
    <row r="270" spans="1:72" ht="46.5" customHeight="1" x14ac:dyDescent="0.2">
      <c r="A270" s="54"/>
      <c r="B270" s="65"/>
      <c r="C270" s="54"/>
      <c r="D270" s="54"/>
      <c r="E270" s="8" t="s">
        <v>104</v>
      </c>
      <c r="F270" s="9">
        <v>124</v>
      </c>
      <c r="G270" s="10">
        <f t="shared" si="1"/>
        <v>7.3765615704937542</v>
      </c>
      <c r="H270" s="9">
        <v>100</v>
      </c>
      <c r="I270" s="9">
        <f>+F277</f>
        <v>1681</v>
      </c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11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</row>
    <row r="271" spans="1:72" ht="46.5" customHeight="1" x14ac:dyDescent="0.2">
      <c r="A271" s="54"/>
      <c r="B271" s="65"/>
      <c r="C271" s="54"/>
      <c r="D271" s="54"/>
      <c r="E271" s="8" t="s">
        <v>15</v>
      </c>
      <c r="F271" s="9">
        <v>115</v>
      </c>
      <c r="G271" s="10">
        <f t="shared" si="1"/>
        <v>6.841165972635336</v>
      </c>
      <c r="H271" s="9">
        <v>100</v>
      </c>
      <c r="I271" s="9">
        <f>+F277</f>
        <v>1681</v>
      </c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11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</row>
    <row r="272" spans="1:72" ht="46.5" customHeight="1" x14ac:dyDescent="0.2">
      <c r="A272" s="54"/>
      <c r="B272" s="65"/>
      <c r="C272" s="54"/>
      <c r="D272" s="54"/>
      <c r="E272" s="8" t="s">
        <v>19</v>
      </c>
      <c r="F272" s="9">
        <v>94</v>
      </c>
      <c r="G272" s="10">
        <f t="shared" si="1"/>
        <v>5.5919095776323617</v>
      </c>
      <c r="H272" s="9">
        <v>100</v>
      </c>
      <c r="I272" s="9">
        <f>+F277</f>
        <v>1681</v>
      </c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11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</row>
    <row r="273" spans="1:72" ht="46.5" customHeight="1" x14ac:dyDescent="0.2">
      <c r="A273" s="54"/>
      <c r="B273" s="65"/>
      <c r="C273" s="54"/>
      <c r="D273" s="54"/>
      <c r="E273" s="8" t="s">
        <v>36</v>
      </c>
      <c r="F273" s="9">
        <v>75</v>
      </c>
      <c r="G273" s="10">
        <f t="shared" si="1"/>
        <v>4.4616299821534797</v>
      </c>
      <c r="H273" s="9">
        <v>100</v>
      </c>
      <c r="I273" s="9">
        <f>+F277</f>
        <v>1681</v>
      </c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11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</row>
    <row r="274" spans="1:72" ht="46.5" customHeight="1" x14ac:dyDescent="0.2">
      <c r="A274" s="54"/>
      <c r="B274" s="65"/>
      <c r="C274" s="54"/>
      <c r="D274" s="54"/>
      <c r="E274" s="8" t="s">
        <v>57</v>
      </c>
      <c r="F274" s="9">
        <v>74</v>
      </c>
      <c r="G274" s="10">
        <f t="shared" si="1"/>
        <v>4.402141582391434</v>
      </c>
      <c r="H274" s="9">
        <v>100</v>
      </c>
      <c r="I274" s="9">
        <f>+F277</f>
        <v>1681</v>
      </c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11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</row>
    <row r="275" spans="1:72" ht="46.5" customHeight="1" x14ac:dyDescent="0.2">
      <c r="A275" s="54"/>
      <c r="B275" s="65"/>
      <c r="C275" s="54"/>
      <c r="D275" s="54"/>
      <c r="E275" s="8" t="s">
        <v>68</v>
      </c>
      <c r="F275" s="9">
        <v>61</v>
      </c>
      <c r="G275" s="10">
        <f t="shared" si="1"/>
        <v>3.6287923854848305</v>
      </c>
      <c r="H275" s="9">
        <v>100</v>
      </c>
      <c r="I275" s="9">
        <f>+F277</f>
        <v>1681</v>
      </c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11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</row>
    <row r="276" spans="1:72" ht="46.5" customHeight="1" x14ac:dyDescent="0.2">
      <c r="A276" s="54"/>
      <c r="B276" s="65"/>
      <c r="C276" s="54"/>
      <c r="D276" s="54"/>
      <c r="E276" s="8" t="s">
        <v>24</v>
      </c>
      <c r="F276" s="9">
        <v>305</v>
      </c>
      <c r="G276" s="10">
        <f t="shared" si="1"/>
        <v>18.143961927424151</v>
      </c>
      <c r="H276" s="9">
        <v>100</v>
      </c>
      <c r="I276" s="9">
        <f>+F277</f>
        <v>1681</v>
      </c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11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</row>
    <row r="277" spans="1:72" ht="46.5" customHeight="1" x14ac:dyDescent="0.2">
      <c r="A277" s="54"/>
      <c r="B277" s="65"/>
      <c r="C277" s="55"/>
      <c r="D277" s="55"/>
      <c r="E277" s="12" t="s">
        <v>25</v>
      </c>
      <c r="F277" s="9">
        <v>1681</v>
      </c>
      <c r="G277" s="10">
        <f t="shared" si="1"/>
        <v>100</v>
      </c>
      <c r="H277" s="9">
        <v>100</v>
      </c>
      <c r="I277" s="9">
        <f>+F277</f>
        <v>1681</v>
      </c>
      <c r="J277" s="55"/>
      <c r="K277" s="55"/>
      <c r="L277" s="55"/>
      <c r="M277" s="55"/>
      <c r="N277" s="55"/>
      <c r="O277" s="54"/>
      <c r="P277" s="54"/>
      <c r="Q277" s="54"/>
      <c r="R277" s="54"/>
      <c r="S277" s="54"/>
      <c r="T277" s="11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</row>
    <row r="278" spans="1:72" ht="46.5" customHeight="1" x14ac:dyDescent="0.2">
      <c r="A278" s="54"/>
      <c r="B278" s="65"/>
      <c r="C278" s="53" t="s">
        <v>109</v>
      </c>
      <c r="D278" s="53" t="s">
        <v>110</v>
      </c>
      <c r="E278" s="8" t="s">
        <v>15</v>
      </c>
      <c r="F278" s="9">
        <v>874</v>
      </c>
      <c r="G278" s="10">
        <f t="shared" si="1"/>
        <v>49.630891538898354</v>
      </c>
      <c r="H278" s="9">
        <v>100</v>
      </c>
      <c r="I278" s="9">
        <f>+F289</f>
        <v>1761</v>
      </c>
      <c r="J278" s="60">
        <f>+F289</f>
        <v>1761</v>
      </c>
      <c r="K278" s="56">
        <v>19</v>
      </c>
      <c r="L278" s="57" t="str">
        <f>+E278</f>
        <v>Styphnolobium japonicum</v>
      </c>
      <c r="M278" s="61">
        <f>+G278</f>
        <v>49.630891538898354</v>
      </c>
      <c r="N278" s="61">
        <f>+G289-G288</f>
        <v>96.592844974446336</v>
      </c>
      <c r="O278" s="54"/>
      <c r="P278" s="54"/>
      <c r="Q278" s="54"/>
      <c r="R278" s="54"/>
      <c r="S278" s="54"/>
      <c r="T278" s="11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</row>
    <row r="279" spans="1:72" ht="46.5" customHeight="1" x14ac:dyDescent="0.2">
      <c r="A279" s="54"/>
      <c r="B279" s="65"/>
      <c r="C279" s="54"/>
      <c r="D279" s="54"/>
      <c r="E279" s="8" t="s">
        <v>14</v>
      </c>
      <c r="F279" s="9">
        <v>267</v>
      </c>
      <c r="G279" s="10">
        <f t="shared" si="1"/>
        <v>15.1618398637138</v>
      </c>
      <c r="H279" s="9">
        <v>100</v>
      </c>
      <c r="I279" s="9">
        <f>+F289</f>
        <v>1761</v>
      </c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11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</row>
    <row r="280" spans="1:72" ht="46.5" customHeight="1" x14ac:dyDescent="0.2">
      <c r="A280" s="54"/>
      <c r="B280" s="65"/>
      <c r="C280" s="54"/>
      <c r="D280" s="54"/>
      <c r="E280" s="8" t="s">
        <v>16</v>
      </c>
      <c r="F280" s="9">
        <v>157</v>
      </c>
      <c r="G280" s="10">
        <f t="shared" si="1"/>
        <v>8.9153889835320843</v>
      </c>
      <c r="H280" s="9">
        <v>100</v>
      </c>
      <c r="I280" s="9">
        <f>+F289</f>
        <v>1761</v>
      </c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11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</row>
    <row r="281" spans="1:72" ht="46.5" customHeight="1" x14ac:dyDescent="0.2">
      <c r="A281" s="54"/>
      <c r="B281" s="65"/>
      <c r="C281" s="54"/>
      <c r="D281" s="54"/>
      <c r="E281" s="8" t="s">
        <v>23</v>
      </c>
      <c r="F281" s="9">
        <v>110</v>
      </c>
      <c r="G281" s="10">
        <f t="shared" si="1"/>
        <v>6.2464508801817153</v>
      </c>
      <c r="H281" s="9">
        <v>100</v>
      </c>
      <c r="I281" s="9">
        <f>+F289</f>
        <v>1761</v>
      </c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11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</row>
    <row r="282" spans="1:72" ht="46.5" customHeight="1" x14ac:dyDescent="0.2">
      <c r="A282" s="54"/>
      <c r="B282" s="65"/>
      <c r="C282" s="54"/>
      <c r="D282" s="54"/>
      <c r="E282" s="8" t="s">
        <v>20</v>
      </c>
      <c r="F282" s="9">
        <v>86</v>
      </c>
      <c r="G282" s="10">
        <f t="shared" si="1"/>
        <v>4.8835888699602501</v>
      </c>
      <c r="H282" s="9">
        <v>100</v>
      </c>
      <c r="I282" s="9">
        <f>+F289</f>
        <v>1761</v>
      </c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11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</row>
    <row r="283" spans="1:72" ht="46.5" customHeight="1" x14ac:dyDescent="0.2">
      <c r="A283" s="54"/>
      <c r="B283" s="65"/>
      <c r="C283" s="54"/>
      <c r="D283" s="54"/>
      <c r="E283" s="8" t="s">
        <v>19</v>
      </c>
      <c r="F283" s="9">
        <v>83</v>
      </c>
      <c r="G283" s="10">
        <f t="shared" si="1"/>
        <v>4.7132311186825664</v>
      </c>
      <c r="H283" s="9">
        <v>100</v>
      </c>
      <c r="I283" s="9">
        <f>+F289</f>
        <v>1761</v>
      </c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11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</row>
    <row r="284" spans="1:72" ht="46.5" customHeight="1" x14ac:dyDescent="0.2">
      <c r="A284" s="54"/>
      <c r="B284" s="65"/>
      <c r="C284" s="54"/>
      <c r="D284" s="54"/>
      <c r="E284" s="8" t="s">
        <v>36</v>
      </c>
      <c r="F284" s="9">
        <v>56</v>
      </c>
      <c r="G284" s="10">
        <f t="shared" si="1"/>
        <v>3.1800113571834183</v>
      </c>
      <c r="H284" s="9">
        <v>100</v>
      </c>
      <c r="I284" s="9">
        <f>+F289</f>
        <v>1761</v>
      </c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11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</row>
    <row r="285" spans="1:72" ht="46.5" customHeight="1" x14ac:dyDescent="0.2">
      <c r="A285" s="54"/>
      <c r="B285" s="65"/>
      <c r="C285" s="54"/>
      <c r="D285" s="54"/>
      <c r="E285" s="8" t="s">
        <v>49</v>
      </c>
      <c r="F285" s="9">
        <v>27</v>
      </c>
      <c r="G285" s="10">
        <f t="shared" si="1"/>
        <v>1.5332197614991483</v>
      </c>
      <c r="H285" s="9">
        <v>100</v>
      </c>
      <c r="I285" s="9">
        <f>+F289</f>
        <v>1761</v>
      </c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11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</row>
    <row r="286" spans="1:72" ht="46.5" customHeight="1" x14ac:dyDescent="0.2">
      <c r="A286" s="54"/>
      <c r="B286" s="65"/>
      <c r="C286" s="54"/>
      <c r="D286" s="54"/>
      <c r="E286" s="8" t="s">
        <v>68</v>
      </c>
      <c r="F286" s="9">
        <v>21</v>
      </c>
      <c r="G286" s="10">
        <f t="shared" si="1"/>
        <v>1.192504258943782</v>
      </c>
      <c r="H286" s="9">
        <v>100</v>
      </c>
      <c r="I286" s="9">
        <f>+F289</f>
        <v>1761</v>
      </c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11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</row>
    <row r="287" spans="1:72" ht="46.5" customHeight="1" x14ac:dyDescent="0.2">
      <c r="A287" s="54"/>
      <c r="B287" s="65"/>
      <c r="C287" s="54"/>
      <c r="D287" s="54"/>
      <c r="E287" s="8" t="s">
        <v>35</v>
      </c>
      <c r="F287" s="9">
        <v>20</v>
      </c>
      <c r="G287" s="10">
        <f t="shared" si="1"/>
        <v>1.1357183418512209</v>
      </c>
      <c r="H287" s="9">
        <v>100</v>
      </c>
      <c r="I287" s="9">
        <f>+F289</f>
        <v>1761</v>
      </c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11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</row>
    <row r="288" spans="1:72" ht="46.5" customHeight="1" x14ac:dyDescent="0.2">
      <c r="A288" s="54"/>
      <c r="B288" s="65"/>
      <c r="C288" s="54"/>
      <c r="D288" s="54"/>
      <c r="E288" s="8" t="s">
        <v>24</v>
      </c>
      <c r="F288" s="9">
        <v>60</v>
      </c>
      <c r="G288" s="10">
        <f t="shared" si="1"/>
        <v>3.4071550255536627</v>
      </c>
      <c r="H288" s="9">
        <v>100</v>
      </c>
      <c r="I288" s="9">
        <f>+F289</f>
        <v>1761</v>
      </c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11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</row>
    <row r="289" spans="1:72" ht="46.5" customHeight="1" x14ac:dyDescent="0.2">
      <c r="A289" s="54"/>
      <c r="B289" s="65"/>
      <c r="C289" s="55"/>
      <c r="D289" s="55"/>
      <c r="E289" s="12" t="s">
        <v>25</v>
      </c>
      <c r="F289" s="9">
        <v>1761</v>
      </c>
      <c r="G289" s="10">
        <f t="shared" si="1"/>
        <v>100</v>
      </c>
      <c r="H289" s="9">
        <v>100</v>
      </c>
      <c r="I289" s="9">
        <f>+F289</f>
        <v>1761</v>
      </c>
      <c r="J289" s="55"/>
      <c r="K289" s="55"/>
      <c r="L289" s="55"/>
      <c r="M289" s="55"/>
      <c r="N289" s="55"/>
      <c r="O289" s="54"/>
      <c r="P289" s="54"/>
      <c r="Q289" s="54"/>
      <c r="R289" s="54"/>
      <c r="S289" s="54"/>
      <c r="T289" s="11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</row>
    <row r="290" spans="1:72" ht="46.5" customHeight="1" x14ac:dyDescent="0.2">
      <c r="A290" s="54"/>
      <c r="B290" s="65"/>
      <c r="C290" s="53" t="s">
        <v>111</v>
      </c>
      <c r="D290" s="53" t="s">
        <v>112</v>
      </c>
      <c r="E290" s="8" t="s">
        <v>15</v>
      </c>
      <c r="F290" s="9">
        <v>766</v>
      </c>
      <c r="G290" s="10">
        <f t="shared" si="1"/>
        <v>30.787781350482316</v>
      </c>
      <c r="H290" s="9">
        <v>100</v>
      </c>
      <c r="I290" s="9">
        <f>+F301</f>
        <v>2488</v>
      </c>
      <c r="J290" s="60">
        <f>+F301</f>
        <v>2488</v>
      </c>
      <c r="K290" s="56">
        <v>33</v>
      </c>
      <c r="L290" s="57" t="str">
        <f>+E290</f>
        <v>Styphnolobium japonicum</v>
      </c>
      <c r="M290" s="61">
        <f>+G290</f>
        <v>30.787781350482316</v>
      </c>
      <c r="N290" s="61">
        <f>+G301-G300</f>
        <v>92.041800643086816</v>
      </c>
      <c r="O290" s="54"/>
      <c r="P290" s="54"/>
      <c r="Q290" s="54"/>
      <c r="R290" s="54"/>
      <c r="S290" s="54"/>
      <c r="T290" s="11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</row>
    <row r="291" spans="1:72" ht="46.5" customHeight="1" x14ac:dyDescent="0.2">
      <c r="A291" s="54"/>
      <c r="B291" s="65"/>
      <c r="C291" s="54"/>
      <c r="D291" s="54"/>
      <c r="E291" s="8" t="s">
        <v>16</v>
      </c>
      <c r="F291" s="9">
        <v>581</v>
      </c>
      <c r="G291" s="10">
        <f t="shared" si="1"/>
        <v>23.35209003215434</v>
      </c>
      <c r="H291" s="9">
        <v>100</v>
      </c>
      <c r="I291" s="9">
        <f>+F301</f>
        <v>2488</v>
      </c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11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</row>
    <row r="292" spans="1:72" ht="46.5" customHeight="1" x14ac:dyDescent="0.2">
      <c r="A292" s="54"/>
      <c r="B292" s="65"/>
      <c r="C292" s="54"/>
      <c r="D292" s="54"/>
      <c r="E292" s="8" t="s">
        <v>23</v>
      </c>
      <c r="F292" s="9">
        <v>236</v>
      </c>
      <c r="G292" s="10">
        <f t="shared" si="1"/>
        <v>9.485530546623794</v>
      </c>
      <c r="H292" s="9">
        <v>100</v>
      </c>
      <c r="I292" s="9">
        <f>+F301</f>
        <v>2488</v>
      </c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11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</row>
    <row r="293" spans="1:72" ht="46.5" customHeight="1" x14ac:dyDescent="0.2">
      <c r="A293" s="54"/>
      <c r="B293" s="65"/>
      <c r="C293" s="54"/>
      <c r="D293" s="54"/>
      <c r="E293" s="8" t="s">
        <v>14</v>
      </c>
      <c r="F293" s="9">
        <v>207</v>
      </c>
      <c r="G293" s="10">
        <f t="shared" si="1"/>
        <v>8.319935691318328</v>
      </c>
      <c r="H293" s="9">
        <v>100</v>
      </c>
      <c r="I293" s="9">
        <f>+F301</f>
        <v>2488</v>
      </c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11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</row>
    <row r="294" spans="1:72" ht="46.5" customHeight="1" x14ac:dyDescent="0.2">
      <c r="A294" s="54"/>
      <c r="B294" s="65"/>
      <c r="C294" s="54"/>
      <c r="D294" s="54"/>
      <c r="E294" s="8" t="s">
        <v>19</v>
      </c>
      <c r="F294" s="9">
        <v>133</v>
      </c>
      <c r="G294" s="10">
        <f t="shared" si="1"/>
        <v>5.345659163987138</v>
      </c>
      <c r="H294" s="9">
        <v>100</v>
      </c>
      <c r="I294" s="9">
        <f>+F301</f>
        <v>2488</v>
      </c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11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</row>
    <row r="295" spans="1:72" ht="46.5" customHeight="1" x14ac:dyDescent="0.2">
      <c r="A295" s="54"/>
      <c r="B295" s="65"/>
      <c r="C295" s="54"/>
      <c r="D295" s="54"/>
      <c r="E295" s="8" t="s">
        <v>18</v>
      </c>
      <c r="F295" s="9">
        <v>124</v>
      </c>
      <c r="G295" s="10">
        <f t="shared" si="1"/>
        <v>4.983922829581994</v>
      </c>
      <c r="H295" s="9">
        <v>100</v>
      </c>
      <c r="I295" s="9">
        <f>+F301</f>
        <v>2488</v>
      </c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11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</row>
    <row r="296" spans="1:72" ht="46.5" customHeight="1" x14ac:dyDescent="0.2">
      <c r="A296" s="54"/>
      <c r="B296" s="65"/>
      <c r="C296" s="54"/>
      <c r="D296" s="54"/>
      <c r="E296" s="8" t="s">
        <v>113</v>
      </c>
      <c r="F296" s="9">
        <v>80</v>
      </c>
      <c r="G296" s="10">
        <f t="shared" si="1"/>
        <v>3.215434083601286</v>
      </c>
      <c r="H296" s="9">
        <v>100</v>
      </c>
      <c r="I296" s="9">
        <f>+F301</f>
        <v>2488</v>
      </c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11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</row>
    <row r="297" spans="1:72" ht="46.5" customHeight="1" x14ac:dyDescent="0.2">
      <c r="A297" s="54"/>
      <c r="B297" s="65"/>
      <c r="C297" s="54"/>
      <c r="D297" s="54"/>
      <c r="E297" s="8" t="s">
        <v>20</v>
      </c>
      <c r="F297" s="9">
        <v>69</v>
      </c>
      <c r="G297" s="10">
        <f t="shared" si="1"/>
        <v>2.7733118971061095</v>
      </c>
      <c r="H297" s="9">
        <v>100</v>
      </c>
      <c r="I297" s="9">
        <f>+F301</f>
        <v>2488</v>
      </c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11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</row>
    <row r="298" spans="1:72" ht="46.5" customHeight="1" x14ac:dyDescent="0.2">
      <c r="A298" s="54"/>
      <c r="B298" s="65"/>
      <c r="C298" s="54"/>
      <c r="D298" s="54"/>
      <c r="E298" s="8" t="s">
        <v>44</v>
      </c>
      <c r="F298" s="9">
        <v>64</v>
      </c>
      <c r="G298" s="10">
        <f t="shared" si="1"/>
        <v>2.572347266881029</v>
      </c>
      <c r="H298" s="9">
        <v>100</v>
      </c>
      <c r="I298" s="9">
        <f>+F301</f>
        <v>2488</v>
      </c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11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</row>
    <row r="299" spans="1:72" ht="46.5" customHeight="1" x14ac:dyDescent="0.2">
      <c r="A299" s="54"/>
      <c r="B299" s="65"/>
      <c r="C299" s="54"/>
      <c r="D299" s="54"/>
      <c r="E299" s="8" t="s">
        <v>21</v>
      </c>
      <c r="F299" s="9">
        <v>30</v>
      </c>
      <c r="G299" s="10">
        <f t="shared" si="1"/>
        <v>1.2057877813504823</v>
      </c>
      <c r="H299" s="9">
        <v>100</v>
      </c>
      <c r="I299" s="9">
        <f>+F301</f>
        <v>2488</v>
      </c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11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</row>
    <row r="300" spans="1:72" ht="46.5" customHeight="1" x14ac:dyDescent="0.2">
      <c r="A300" s="54"/>
      <c r="B300" s="65"/>
      <c r="C300" s="54"/>
      <c r="D300" s="54"/>
      <c r="E300" s="8" t="s">
        <v>24</v>
      </c>
      <c r="F300" s="9">
        <v>198</v>
      </c>
      <c r="G300" s="10">
        <f t="shared" si="1"/>
        <v>7.958199356913183</v>
      </c>
      <c r="H300" s="9">
        <v>100</v>
      </c>
      <c r="I300" s="9">
        <f>+F301</f>
        <v>2488</v>
      </c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11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</row>
    <row r="301" spans="1:72" ht="46.5" customHeight="1" x14ac:dyDescent="0.2">
      <c r="A301" s="55"/>
      <c r="B301" s="66"/>
      <c r="C301" s="55"/>
      <c r="D301" s="55"/>
      <c r="E301" s="12" t="s">
        <v>25</v>
      </c>
      <c r="F301" s="9">
        <v>2488</v>
      </c>
      <c r="G301" s="10">
        <f t="shared" si="1"/>
        <v>100</v>
      </c>
      <c r="H301" s="9">
        <v>100</v>
      </c>
      <c r="I301" s="9">
        <f>+F301</f>
        <v>2488</v>
      </c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11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</row>
    <row r="302" spans="1:72" ht="46.5" customHeight="1" x14ac:dyDescent="0.2">
      <c r="A302" s="63">
        <v>5</v>
      </c>
      <c r="B302" s="64" t="s">
        <v>114</v>
      </c>
      <c r="C302" s="53" t="s">
        <v>115</v>
      </c>
      <c r="D302" s="53" t="s">
        <v>116</v>
      </c>
      <c r="E302" s="8" t="s">
        <v>15</v>
      </c>
      <c r="F302" s="13">
        <v>1164</v>
      </c>
      <c r="G302" s="10">
        <f t="shared" si="1"/>
        <v>27.414036740461611</v>
      </c>
      <c r="H302" s="9">
        <v>100</v>
      </c>
      <c r="I302" s="14">
        <f>+F313</f>
        <v>4246</v>
      </c>
      <c r="J302" s="58">
        <f>+F313</f>
        <v>4246</v>
      </c>
      <c r="K302" s="56">
        <v>42</v>
      </c>
      <c r="L302" s="57" t="str">
        <f>+E302</f>
        <v>Styphnolobium japonicum</v>
      </c>
      <c r="M302" s="61">
        <f>+G302</f>
        <v>27.414036740461611</v>
      </c>
      <c r="N302" s="61">
        <f>+G313-G312</f>
        <v>94.74799811587377</v>
      </c>
      <c r="O302" s="60">
        <v>85</v>
      </c>
      <c r="P302" s="59" t="s">
        <v>16</v>
      </c>
      <c r="Q302" s="60">
        <v>31</v>
      </c>
      <c r="R302" s="60">
        <v>91</v>
      </c>
      <c r="S302" s="56">
        <v>7</v>
      </c>
      <c r="T302" s="11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</row>
    <row r="303" spans="1:72" ht="46.5" customHeight="1" x14ac:dyDescent="0.2">
      <c r="A303" s="54"/>
      <c r="B303" s="65"/>
      <c r="C303" s="54"/>
      <c r="D303" s="54"/>
      <c r="E303" s="8" t="s">
        <v>16</v>
      </c>
      <c r="F303" s="15">
        <v>999</v>
      </c>
      <c r="G303" s="10">
        <f t="shared" si="1"/>
        <v>23.528026377767311</v>
      </c>
      <c r="H303" s="9">
        <v>100</v>
      </c>
      <c r="I303" s="14">
        <f>+F313</f>
        <v>4246</v>
      </c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11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</row>
    <row r="304" spans="1:72" ht="46.5" customHeight="1" x14ac:dyDescent="0.2">
      <c r="A304" s="54"/>
      <c r="B304" s="65"/>
      <c r="C304" s="54"/>
      <c r="D304" s="54"/>
      <c r="E304" s="8" t="s">
        <v>20</v>
      </c>
      <c r="F304" s="16">
        <v>517</v>
      </c>
      <c r="G304" s="10">
        <f t="shared" si="1"/>
        <v>12.176165803108809</v>
      </c>
      <c r="H304" s="9">
        <v>100</v>
      </c>
      <c r="I304" s="14">
        <f>+F313</f>
        <v>4246</v>
      </c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11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</row>
    <row r="305" spans="1:72" ht="46.5" customHeight="1" x14ac:dyDescent="0.2">
      <c r="A305" s="54"/>
      <c r="B305" s="65"/>
      <c r="C305" s="54"/>
      <c r="D305" s="54"/>
      <c r="E305" s="8" t="s">
        <v>19</v>
      </c>
      <c r="F305" s="15">
        <v>381</v>
      </c>
      <c r="G305" s="10">
        <f t="shared" si="1"/>
        <v>8.9731512011304755</v>
      </c>
      <c r="H305" s="9">
        <v>100</v>
      </c>
      <c r="I305" s="14">
        <f>+F313</f>
        <v>4246</v>
      </c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11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</row>
    <row r="306" spans="1:72" ht="46.5" customHeight="1" x14ac:dyDescent="0.2">
      <c r="A306" s="54"/>
      <c r="B306" s="65"/>
      <c r="C306" s="54"/>
      <c r="D306" s="54"/>
      <c r="E306" s="8" t="s">
        <v>57</v>
      </c>
      <c r="F306" s="16">
        <v>299</v>
      </c>
      <c r="G306" s="10">
        <f t="shared" si="1"/>
        <v>7.0419218087611872</v>
      </c>
      <c r="H306" s="9">
        <v>100</v>
      </c>
      <c r="I306" s="14">
        <f>+F313</f>
        <v>4246</v>
      </c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11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</row>
    <row r="307" spans="1:72" ht="46.5" customHeight="1" x14ac:dyDescent="0.2">
      <c r="A307" s="54"/>
      <c r="B307" s="65"/>
      <c r="C307" s="54"/>
      <c r="D307" s="54"/>
      <c r="E307" s="8" t="s">
        <v>44</v>
      </c>
      <c r="F307" s="15">
        <v>267</v>
      </c>
      <c r="G307" s="10">
        <f t="shared" si="1"/>
        <v>6.2882713141780497</v>
      </c>
      <c r="H307" s="9">
        <v>100</v>
      </c>
      <c r="I307" s="14">
        <f>+F313</f>
        <v>4246</v>
      </c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11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</row>
    <row r="308" spans="1:72" ht="46.5" customHeight="1" x14ac:dyDescent="0.2">
      <c r="A308" s="54"/>
      <c r="B308" s="65"/>
      <c r="C308" s="54"/>
      <c r="D308" s="54"/>
      <c r="E308" s="8" t="s">
        <v>21</v>
      </c>
      <c r="F308" s="16">
        <v>216</v>
      </c>
      <c r="G308" s="10">
        <f t="shared" si="1"/>
        <v>5.0871408384361754</v>
      </c>
      <c r="H308" s="9">
        <v>100</v>
      </c>
      <c r="I308" s="14">
        <f>+F313</f>
        <v>4246</v>
      </c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11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</row>
    <row r="309" spans="1:72" ht="46.5" customHeight="1" x14ac:dyDescent="0.2">
      <c r="A309" s="54"/>
      <c r="B309" s="65"/>
      <c r="C309" s="54"/>
      <c r="D309" s="54"/>
      <c r="E309" s="8" t="s">
        <v>23</v>
      </c>
      <c r="F309" s="15">
        <v>73</v>
      </c>
      <c r="G309" s="10">
        <f t="shared" si="1"/>
        <v>1.7192651907677814</v>
      </c>
      <c r="H309" s="9">
        <v>100</v>
      </c>
      <c r="I309" s="14">
        <f>+F313</f>
        <v>4246</v>
      </c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11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</row>
    <row r="310" spans="1:72" ht="46.5" customHeight="1" x14ac:dyDescent="0.2">
      <c r="A310" s="54"/>
      <c r="B310" s="65"/>
      <c r="C310" s="54"/>
      <c r="D310" s="54"/>
      <c r="E310" s="8" t="s">
        <v>14</v>
      </c>
      <c r="F310" s="16">
        <v>67</v>
      </c>
      <c r="G310" s="10">
        <f t="shared" si="1"/>
        <v>1.5779557230334433</v>
      </c>
      <c r="H310" s="9">
        <v>100</v>
      </c>
      <c r="I310" s="14">
        <f>+F313</f>
        <v>4246</v>
      </c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11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</row>
    <row r="311" spans="1:72" ht="46.5" customHeight="1" x14ac:dyDescent="0.2">
      <c r="A311" s="54"/>
      <c r="B311" s="65"/>
      <c r="C311" s="54"/>
      <c r="D311" s="54"/>
      <c r="E311" s="8" t="s">
        <v>62</v>
      </c>
      <c r="F311" s="15">
        <v>40</v>
      </c>
      <c r="G311" s="10">
        <f t="shared" si="1"/>
        <v>0.9420631182289213</v>
      </c>
      <c r="H311" s="9">
        <v>100</v>
      </c>
      <c r="I311" s="14">
        <f>+F313</f>
        <v>4246</v>
      </c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11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</row>
    <row r="312" spans="1:72" ht="46.5" customHeight="1" x14ac:dyDescent="0.2">
      <c r="A312" s="54"/>
      <c r="B312" s="65"/>
      <c r="C312" s="54"/>
      <c r="D312" s="54"/>
      <c r="E312" s="8" t="s">
        <v>24</v>
      </c>
      <c r="F312" s="16">
        <v>223</v>
      </c>
      <c r="G312" s="10">
        <f t="shared" si="1"/>
        <v>5.2520018841262361</v>
      </c>
      <c r="H312" s="9">
        <v>100</v>
      </c>
      <c r="I312" s="14">
        <f>+F313</f>
        <v>4246</v>
      </c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11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</row>
    <row r="313" spans="1:72" ht="46.5" customHeight="1" x14ac:dyDescent="0.2">
      <c r="A313" s="54"/>
      <c r="B313" s="65"/>
      <c r="C313" s="55"/>
      <c r="D313" s="55"/>
      <c r="E313" s="12" t="s">
        <v>25</v>
      </c>
      <c r="F313" s="13">
        <v>4246</v>
      </c>
      <c r="G313" s="10">
        <f t="shared" si="1"/>
        <v>100</v>
      </c>
      <c r="H313" s="9">
        <v>100</v>
      </c>
      <c r="I313" s="14">
        <f>+F313</f>
        <v>4246</v>
      </c>
      <c r="J313" s="55"/>
      <c r="K313" s="55"/>
      <c r="L313" s="55"/>
      <c r="M313" s="55"/>
      <c r="N313" s="55"/>
      <c r="O313" s="54"/>
      <c r="P313" s="54"/>
      <c r="Q313" s="54"/>
      <c r="R313" s="54"/>
      <c r="S313" s="54"/>
      <c r="T313" s="11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</row>
    <row r="314" spans="1:72" ht="46.5" customHeight="1" x14ac:dyDescent="0.2">
      <c r="A314" s="54"/>
      <c r="B314" s="65"/>
      <c r="C314" s="53" t="s">
        <v>117</v>
      </c>
      <c r="D314" s="53" t="s">
        <v>118</v>
      </c>
      <c r="E314" s="8" t="s">
        <v>16</v>
      </c>
      <c r="F314" s="13">
        <v>1270</v>
      </c>
      <c r="G314" s="10">
        <f t="shared" si="1"/>
        <v>66.180302240750393</v>
      </c>
      <c r="H314" s="9">
        <v>100</v>
      </c>
      <c r="I314" s="14">
        <f>+F325</f>
        <v>1919</v>
      </c>
      <c r="J314" s="58">
        <f>+F325</f>
        <v>1919</v>
      </c>
      <c r="K314" s="56">
        <v>26</v>
      </c>
      <c r="L314" s="57" t="str">
        <f>+E314</f>
        <v>Platanus x hybrida</v>
      </c>
      <c r="M314" s="61">
        <f>+G314</f>
        <v>66.180302240750393</v>
      </c>
      <c r="N314" s="61">
        <f>+G325-G324</f>
        <v>96.039603960396036</v>
      </c>
      <c r="O314" s="54"/>
      <c r="P314" s="54"/>
      <c r="Q314" s="54"/>
      <c r="R314" s="54"/>
      <c r="S314" s="54"/>
      <c r="T314" s="11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</row>
    <row r="315" spans="1:72" ht="46.5" customHeight="1" x14ac:dyDescent="0.2">
      <c r="A315" s="54"/>
      <c r="B315" s="65"/>
      <c r="C315" s="54"/>
      <c r="D315" s="54"/>
      <c r="E315" s="8" t="s">
        <v>14</v>
      </c>
      <c r="F315" s="15">
        <v>198</v>
      </c>
      <c r="G315" s="10">
        <f t="shared" si="1"/>
        <v>10.317873892652424</v>
      </c>
      <c r="H315" s="9">
        <v>100</v>
      </c>
      <c r="I315" s="14">
        <f>+F325</f>
        <v>1919</v>
      </c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11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</row>
    <row r="316" spans="1:72" ht="46.5" customHeight="1" x14ac:dyDescent="0.2">
      <c r="A316" s="54"/>
      <c r="B316" s="65"/>
      <c r="C316" s="54"/>
      <c r="D316" s="54"/>
      <c r="E316" s="8" t="s">
        <v>15</v>
      </c>
      <c r="F316" s="16">
        <v>100</v>
      </c>
      <c r="G316" s="10">
        <f t="shared" si="1"/>
        <v>5.2110474205315267</v>
      </c>
      <c r="H316" s="9">
        <v>100</v>
      </c>
      <c r="I316" s="14">
        <f>+F325</f>
        <v>1919</v>
      </c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11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</row>
    <row r="317" spans="1:72" ht="46.5" customHeight="1" x14ac:dyDescent="0.2">
      <c r="A317" s="54"/>
      <c r="B317" s="65"/>
      <c r="C317" s="54"/>
      <c r="D317" s="54"/>
      <c r="E317" s="8" t="s">
        <v>66</v>
      </c>
      <c r="F317" s="15">
        <v>64</v>
      </c>
      <c r="G317" s="10">
        <f t="shared" si="1"/>
        <v>3.3350703491401772</v>
      </c>
      <c r="H317" s="9">
        <v>100</v>
      </c>
      <c r="I317" s="14">
        <f>+F325</f>
        <v>1919</v>
      </c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11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</row>
    <row r="318" spans="1:72" ht="46.5" customHeight="1" x14ac:dyDescent="0.2">
      <c r="A318" s="54"/>
      <c r="B318" s="65"/>
      <c r="C318" s="54"/>
      <c r="D318" s="54"/>
      <c r="E318" s="8" t="s">
        <v>58</v>
      </c>
      <c r="F318" s="16">
        <v>54</v>
      </c>
      <c r="G318" s="10">
        <f t="shared" si="1"/>
        <v>2.8139656070870247</v>
      </c>
      <c r="H318" s="9">
        <v>100</v>
      </c>
      <c r="I318" s="14">
        <f>+F325</f>
        <v>1919</v>
      </c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11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</row>
    <row r="319" spans="1:72" ht="46.5" customHeight="1" x14ac:dyDescent="0.2">
      <c r="A319" s="54"/>
      <c r="B319" s="65"/>
      <c r="C319" s="54"/>
      <c r="D319" s="54"/>
      <c r="E319" s="8" t="s">
        <v>76</v>
      </c>
      <c r="F319" s="15">
        <v>46</v>
      </c>
      <c r="G319" s="10">
        <f t="shared" si="1"/>
        <v>2.3970818134445024</v>
      </c>
      <c r="H319" s="9">
        <v>100</v>
      </c>
      <c r="I319" s="14">
        <f>+F325</f>
        <v>1919</v>
      </c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11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</row>
    <row r="320" spans="1:72" ht="46.5" customHeight="1" x14ac:dyDescent="0.2">
      <c r="A320" s="54"/>
      <c r="B320" s="65"/>
      <c r="C320" s="54"/>
      <c r="D320" s="54"/>
      <c r="E320" s="8" t="s">
        <v>19</v>
      </c>
      <c r="F320" s="16">
        <v>40</v>
      </c>
      <c r="G320" s="10">
        <f t="shared" si="1"/>
        <v>2.0844189682126109</v>
      </c>
      <c r="H320" s="9">
        <v>100</v>
      </c>
      <c r="I320" s="14">
        <f>+F325</f>
        <v>1919</v>
      </c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11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</row>
    <row r="321" spans="1:72" ht="46.5" customHeight="1" x14ac:dyDescent="0.2">
      <c r="A321" s="54"/>
      <c r="B321" s="65"/>
      <c r="C321" s="54"/>
      <c r="D321" s="54"/>
      <c r="E321" s="8" t="s">
        <v>31</v>
      </c>
      <c r="F321" s="15">
        <v>25</v>
      </c>
      <c r="G321" s="10">
        <f t="shared" si="1"/>
        <v>1.3027618551328817</v>
      </c>
      <c r="H321" s="9">
        <v>100</v>
      </c>
      <c r="I321" s="14">
        <f>+F325</f>
        <v>1919</v>
      </c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11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</row>
    <row r="322" spans="1:72" ht="46.5" customHeight="1" x14ac:dyDescent="0.2">
      <c r="A322" s="54"/>
      <c r="B322" s="65"/>
      <c r="C322" s="54"/>
      <c r="D322" s="54"/>
      <c r="E322" s="8" t="s">
        <v>57</v>
      </c>
      <c r="F322" s="16">
        <v>24</v>
      </c>
      <c r="G322" s="10">
        <f t="shared" si="1"/>
        <v>1.2506513809275663</v>
      </c>
      <c r="H322" s="9">
        <v>100</v>
      </c>
      <c r="I322" s="14">
        <f>+F325</f>
        <v>1919</v>
      </c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11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</row>
    <row r="323" spans="1:72" ht="46.5" customHeight="1" x14ac:dyDescent="0.2">
      <c r="A323" s="54"/>
      <c r="B323" s="65"/>
      <c r="C323" s="54"/>
      <c r="D323" s="54"/>
      <c r="E323" s="8" t="s">
        <v>20</v>
      </c>
      <c r="F323" s="15">
        <v>22</v>
      </c>
      <c r="G323" s="10">
        <f t="shared" si="1"/>
        <v>1.1464304325169359</v>
      </c>
      <c r="H323" s="9">
        <v>100</v>
      </c>
      <c r="I323" s="14">
        <f>+F325</f>
        <v>1919</v>
      </c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11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</row>
    <row r="324" spans="1:72" ht="46.5" customHeight="1" x14ac:dyDescent="0.2">
      <c r="A324" s="54"/>
      <c r="B324" s="65"/>
      <c r="C324" s="54"/>
      <c r="D324" s="54"/>
      <c r="E324" s="8" t="s">
        <v>24</v>
      </c>
      <c r="F324" s="16">
        <v>76</v>
      </c>
      <c r="G324" s="10">
        <f t="shared" si="1"/>
        <v>3.9603960396039604</v>
      </c>
      <c r="H324" s="9">
        <v>100</v>
      </c>
      <c r="I324" s="14">
        <f>+F325</f>
        <v>1919</v>
      </c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11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</row>
    <row r="325" spans="1:72" ht="46.5" customHeight="1" x14ac:dyDescent="0.2">
      <c r="A325" s="54"/>
      <c r="B325" s="65"/>
      <c r="C325" s="55"/>
      <c r="D325" s="55"/>
      <c r="E325" s="12" t="s">
        <v>25</v>
      </c>
      <c r="F325" s="13">
        <v>1919</v>
      </c>
      <c r="G325" s="10">
        <f t="shared" si="1"/>
        <v>100</v>
      </c>
      <c r="H325" s="9">
        <v>100</v>
      </c>
      <c r="I325" s="14">
        <f>+F325</f>
        <v>1919</v>
      </c>
      <c r="J325" s="55"/>
      <c r="K325" s="55"/>
      <c r="L325" s="55"/>
      <c r="M325" s="55"/>
      <c r="N325" s="55"/>
      <c r="O325" s="54"/>
      <c r="P325" s="54"/>
      <c r="Q325" s="54"/>
      <c r="R325" s="54"/>
      <c r="S325" s="54"/>
      <c r="T325" s="11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</row>
    <row r="326" spans="1:72" ht="46.5" customHeight="1" x14ac:dyDescent="0.2">
      <c r="A326" s="54"/>
      <c r="B326" s="65"/>
      <c r="C326" s="53" t="s">
        <v>119</v>
      </c>
      <c r="D326" s="53" t="s">
        <v>120</v>
      </c>
      <c r="E326" s="8" t="s">
        <v>16</v>
      </c>
      <c r="F326" s="16">
        <v>250</v>
      </c>
      <c r="G326" s="10">
        <f t="shared" si="1"/>
        <v>20.678246484698096</v>
      </c>
      <c r="H326" s="9">
        <v>100</v>
      </c>
      <c r="I326" s="14">
        <f>+F337</f>
        <v>1209</v>
      </c>
      <c r="J326" s="58">
        <f>+F337</f>
        <v>1209</v>
      </c>
      <c r="K326" s="56">
        <v>32</v>
      </c>
      <c r="L326" s="57" t="str">
        <f>+E326</f>
        <v>Platanus x hybrida</v>
      </c>
      <c r="M326" s="61">
        <f>+G326</f>
        <v>20.678246484698096</v>
      </c>
      <c r="N326" s="61">
        <f>+G337-G336</f>
        <v>93.713813068651774</v>
      </c>
      <c r="O326" s="54"/>
      <c r="P326" s="54"/>
      <c r="Q326" s="54"/>
      <c r="R326" s="54"/>
      <c r="S326" s="54"/>
      <c r="T326" s="11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</row>
    <row r="327" spans="1:72" ht="46.5" customHeight="1" x14ac:dyDescent="0.2">
      <c r="A327" s="54"/>
      <c r="B327" s="65"/>
      <c r="C327" s="54"/>
      <c r="D327" s="54"/>
      <c r="E327" s="8" t="s">
        <v>20</v>
      </c>
      <c r="F327" s="15">
        <v>207</v>
      </c>
      <c r="G327" s="10">
        <f t="shared" si="1"/>
        <v>17.121588089330025</v>
      </c>
      <c r="H327" s="9">
        <v>100</v>
      </c>
      <c r="I327" s="14">
        <f>+F337</f>
        <v>1209</v>
      </c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11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</row>
    <row r="328" spans="1:72" ht="46.5" customHeight="1" x14ac:dyDescent="0.2">
      <c r="A328" s="54"/>
      <c r="B328" s="65"/>
      <c r="C328" s="54"/>
      <c r="D328" s="54"/>
      <c r="E328" s="8" t="s">
        <v>15</v>
      </c>
      <c r="F328" s="16">
        <v>186</v>
      </c>
      <c r="G328" s="10">
        <f t="shared" si="1"/>
        <v>15.384615384615385</v>
      </c>
      <c r="H328" s="9">
        <v>100</v>
      </c>
      <c r="I328" s="14">
        <f>+F337</f>
        <v>1209</v>
      </c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11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</row>
    <row r="329" spans="1:72" ht="46.5" customHeight="1" x14ac:dyDescent="0.2">
      <c r="A329" s="54"/>
      <c r="B329" s="65"/>
      <c r="C329" s="54"/>
      <c r="D329" s="54"/>
      <c r="E329" s="8" t="s">
        <v>14</v>
      </c>
      <c r="F329" s="15">
        <v>162</v>
      </c>
      <c r="G329" s="10">
        <f t="shared" si="1"/>
        <v>13.399503722084367</v>
      </c>
      <c r="H329" s="9">
        <v>100</v>
      </c>
      <c r="I329" s="14">
        <f>+F337</f>
        <v>1209</v>
      </c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11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</row>
    <row r="330" spans="1:72" ht="46.5" customHeight="1" x14ac:dyDescent="0.2">
      <c r="A330" s="54"/>
      <c r="B330" s="65"/>
      <c r="C330" s="54"/>
      <c r="D330" s="54"/>
      <c r="E330" s="8" t="s">
        <v>66</v>
      </c>
      <c r="F330" s="16">
        <v>106</v>
      </c>
      <c r="G330" s="10">
        <f t="shared" si="1"/>
        <v>8.7675765095119935</v>
      </c>
      <c r="H330" s="9">
        <v>100</v>
      </c>
      <c r="I330" s="14">
        <f>+F337</f>
        <v>1209</v>
      </c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11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</row>
    <row r="331" spans="1:72" ht="46.5" customHeight="1" x14ac:dyDescent="0.2">
      <c r="A331" s="54"/>
      <c r="B331" s="65"/>
      <c r="C331" s="54"/>
      <c r="D331" s="54"/>
      <c r="E331" s="8" t="s">
        <v>57</v>
      </c>
      <c r="F331" s="15">
        <v>83</v>
      </c>
      <c r="G331" s="10">
        <f t="shared" si="1"/>
        <v>6.8651778329197688</v>
      </c>
      <c r="H331" s="9">
        <v>100</v>
      </c>
      <c r="I331" s="14">
        <f>+F337</f>
        <v>1209</v>
      </c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11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</row>
    <row r="332" spans="1:72" ht="46.5" customHeight="1" x14ac:dyDescent="0.2">
      <c r="A332" s="54"/>
      <c r="B332" s="65"/>
      <c r="C332" s="54"/>
      <c r="D332" s="54"/>
      <c r="E332" s="8" t="s">
        <v>19</v>
      </c>
      <c r="F332" s="16">
        <v>77</v>
      </c>
      <c r="G332" s="10">
        <f t="shared" si="1"/>
        <v>6.3688999172870142</v>
      </c>
      <c r="H332" s="9">
        <v>100</v>
      </c>
      <c r="I332" s="14">
        <f>+F337</f>
        <v>1209</v>
      </c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11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</row>
    <row r="333" spans="1:72" ht="46.5" customHeight="1" x14ac:dyDescent="0.2">
      <c r="A333" s="54"/>
      <c r="B333" s="65"/>
      <c r="C333" s="54"/>
      <c r="D333" s="54"/>
      <c r="E333" s="8" t="s">
        <v>31</v>
      </c>
      <c r="F333" s="15">
        <v>31</v>
      </c>
      <c r="G333" s="10">
        <f t="shared" si="1"/>
        <v>2.5641025641025643</v>
      </c>
      <c r="H333" s="9">
        <v>100</v>
      </c>
      <c r="I333" s="14">
        <f>+F337</f>
        <v>1209</v>
      </c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11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</row>
    <row r="334" spans="1:72" ht="46.5" customHeight="1" x14ac:dyDescent="0.2">
      <c r="A334" s="54"/>
      <c r="B334" s="65"/>
      <c r="C334" s="54"/>
      <c r="D334" s="54"/>
      <c r="E334" s="8" t="s">
        <v>44</v>
      </c>
      <c r="F334" s="16">
        <v>16</v>
      </c>
      <c r="G334" s="10">
        <f t="shared" si="1"/>
        <v>1.3234077750206783</v>
      </c>
      <c r="H334" s="9">
        <v>100</v>
      </c>
      <c r="I334" s="14">
        <f>+F337</f>
        <v>1209</v>
      </c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11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</row>
    <row r="335" spans="1:72" ht="46.5" customHeight="1" x14ac:dyDescent="0.2">
      <c r="A335" s="54"/>
      <c r="B335" s="65"/>
      <c r="C335" s="54"/>
      <c r="D335" s="54"/>
      <c r="E335" s="8" t="s">
        <v>36</v>
      </c>
      <c r="F335" s="15">
        <v>15</v>
      </c>
      <c r="G335" s="10">
        <f t="shared" si="1"/>
        <v>1.2406947890818858</v>
      </c>
      <c r="H335" s="9">
        <v>100</v>
      </c>
      <c r="I335" s="14">
        <f>+F337</f>
        <v>1209</v>
      </c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11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</row>
    <row r="336" spans="1:72" ht="46.5" customHeight="1" x14ac:dyDescent="0.2">
      <c r="A336" s="54"/>
      <c r="B336" s="65"/>
      <c r="C336" s="54"/>
      <c r="D336" s="54"/>
      <c r="E336" s="8" t="s">
        <v>24</v>
      </c>
      <c r="F336" s="16">
        <v>76</v>
      </c>
      <c r="G336" s="10">
        <f t="shared" si="1"/>
        <v>6.2861869313482215</v>
      </c>
      <c r="H336" s="9">
        <v>100</v>
      </c>
      <c r="I336" s="14">
        <f>+F337</f>
        <v>1209</v>
      </c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11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</row>
    <row r="337" spans="1:72" ht="46.5" customHeight="1" x14ac:dyDescent="0.2">
      <c r="A337" s="54"/>
      <c r="B337" s="65"/>
      <c r="C337" s="55"/>
      <c r="D337" s="55"/>
      <c r="E337" s="12" t="s">
        <v>25</v>
      </c>
      <c r="F337" s="13">
        <v>1209</v>
      </c>
      <c r="G337" s="10">
        <f t="shared" si="1"/>
        <v>100</v>
      </c>
      <c r="H337" s="9">
        <v>100</v>
      </c>
      <c r="I337" s="14">
        <f>+F337</f>
        <v>1209</v>
      </c>
      <c r="J337" s="55"/>
      <c r="K337" s="55"/>
      <c r="L337" s="55"/>
      <c r="M337" s="55"/>
      <c r="N337" s="55"/>
      <c r="O337" s="54"/>
      <c r="P337" s="54"/>
      <c r="Q337" s="54"/>
      <c r="R337" s="54"/>
      <c r="S337" s="54"/>
      <c r="T337" s="11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</row>
    <row r="338" spans="1:72" ht="46.5" customHeight="1" x14ac:dyDescent="0.2">
      <c r="A338" s="54"/>
      <c r="B338" s="65"/>
      <c r="C338" s="53" t="s">
        <v>121</v>
      </c>
      <c r="D338" s="53" t="s">
        <v>122</v>
      </c>
      <c r="E338" s="8" t="s">
        <v>15</v>
      </c>
      <c r="F338" s="13">
        <v>1197</v>
      </c>
      <c r="G338" s="10">
        <f t="shared" si="1"/>
        <v>35.382796334614248</v>
      </c>
      <c r="H338" s="9">
        <v>100</v>
      </c>
      <c r="I338" s="14">
        <f>+F349</f>
        <v>3383</v>
      </c>
      <c r="J338" s="58">
        <f>+F349</f>
        <v>3383</v>
      </c>
      <c r="K338" s="56">
        <v>51</v>
      </c>
      <c r="L338" s="57" t="str">
        <f>+E338</f>
        <v>Styphnolobium japonicum</v>
      </c>
      <c r="M338" s="61">
        <f>+G338</f>
        <v>35.382796334614248</v>
      </c>
      <c r="N338" s="61">
        <f>+G349-G348</f>
        <v>92.698788057936738</v>
      </c>
      <c r="O338" s="54"/>
      <c r="P338" s="54"/>
      <c r="Q338" s="54"/>
      <c r="R338" s="54"/>
      <c r="S338" s="54"/>
      <c r="T338" s="11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</row>
    <row r="339" spans="1:72" ht="46.5" customHeight="1" x14ac:dyDescent="0.2">
      <c r="A339" s="54"/>
      <c r="B339" s="65"/>
      <c r="C339" s="54"/>
      <c r="D339" s="54"/>
      <c r="E339" s="8" t="s">
        <v>16</v>
      </c>
      <c r="F339" s="15">
        <v>689</v>
      </c>
      <c r="G339" s="10">
        <f t="shared" si="1"/>
        <v>20.366538575229086</v>
      </c>
      <c r="H339" s="9">
        <v>100</v>
      </c>
      <c r="I339" s="14">
        <f>+F349</f>
        <v>3383</v>
      </c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11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</row>
    <row r="340" spans="1:72" ht="46.5" customHeight="1" x14ac:dyDescent="0.2">
      <c r="A340" s="54"/>
      <c r="B340" s="65"/>
      <c r="C340" s="54"/>
      <c r="D340" s="54"/>
      <c r="E340" s="8" t="s">
        <v>20</v>
      </c>
      <c r="F340" s="16">
        <v>463</v>
      </c>
      <c r="G340" s="10">
        <f t="shared" si="1"/>
        <v>13.686077446053799</v>
      </c>
      <c r="H340" s="9">
        <v>100</v>
      </c>
      <c r="I340" s="14">
        <f>+F349</f>
        <v>3383</v>
      </c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11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</row>
    <row r="341" spans="1:72" ht="46.5" customHeight="1" x14ac:dyDescent="0.2">
      <c r="A341" s="54"/>
      <c r="B341" s="65"/>
      <c r="C341" s="54"/>
      <c r="D341" s="54"/>
      <c r="E341" s="8" t="s">
        <v>19</v>
      </c>
      <c r="F341" s="15">
        <v>214</v>
      </c>
      <c r="G341" s="10">
        <f t="shared" si="1"/>
        <v>6.3257463789535917</v>
      </c>
      <c r="H341" s="9">
        <v>100</v>
      </c>
      <c r="I341" s="14">
        <f>+F349</f>
        <v>3383</v>
      </c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11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</row>
    <row r="342" spans="1:72" ht="46.5" customHeight="1" x14ac:dyDescent="0.2">
      <c r="A342" s="54"/>
      <c r="B342" s="65"/>
      <c r="C342" s="54"/>
      <c r="D342" s="54"/>
      <c r="E342" s="8" t="s">
        <v>14</v>
      </c>
      <c r="F342" s="16">
        <v>205</v>
      </c>
      <c r="G342" s="10">
        <f t="shared" si="1"/>
        <v>6.0597103162873189</v>
      </c>
      <c r="H342" s="9">
        <v>100</v>
      </c>
      <c r="I342" s="14">
        <f>+F349</f>
        <v>3383</v>
      </c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11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</row>
    <row r="343" spans="1:72" ht="46.5" customHeight="1" x14ac:dyDescent="0.2">
      <c r="A343" s="54"/>
      <c r="B343" s="65"/>
      <c r="C343" s="54"/>
      <c r="D343" s="54"/>
      <c r="E343" s="8" t="s">
        <v>21</v>
      </c>
      <c r="F343" s="15">
        <v>93</v>
      </c>
      <c r="G343" s="10">
        <f t="shared" si="1"/>
        <v>2.7490393142181495</v>
      </c>
      <c r="H343" s="9">
        <v>100</v>
      </c>
      <c r="I343" s="14">
        <f>+F349</f>
        <v>3383</v>
      </c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11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</row>
    <row r="344" spans="1:72" ht="46.5" customHeight="1" x14ac:dyDescent="0.2">
      <c r="A344" s="54"/>
      <c r="B344" s="65"/>
      <c r="C344" s="54"/>
      <c r="D344" s="54"/>
      <c r="E344" s="8" t="s">
        <v>57</v>
      </c>
      <c r="F344" s="16">
        <v>93</v>
      </c>
      <c r="G344" s="10">
        <f t="shared" si="1"/>
        <v>2.7490393142181495</v>
      </c>
      <c r="H344" s="9">
        <v>100</v>
      </c>
      <c r="I344" s="14">
        <f>+F349</f>
        <v>3383</v>
      </c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11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</row>
    <row r="345" spans="1:72" ht="46.5" customHeight="1" x14ac:dyDescent="0.2">
      <c r="A345" s="54"/>
      <c r="B345" s="65"/>
      <c r="C345" s="54"/>
      <c r="D345" s="54"/>
      <c r="E345" s="8" t="s">
        <v>62</v>
      </c>
      <c r="F345" s="15">
        <v>87</v>
      </c>
      <c r="G345" s="10">
        <f t="shared" si="1"/>
        <v>2.5716819391073011</v>
      </c>
      <c r="H345" s="9">
        <v>100</v>
      </c>
      <c r="I345" s="14">
        <f>+F349</f>
        <v>3383</v>
      </c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11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</row>
    <row r="346" spans="1:72" ht="46.5" customHeight="1" x14ac:dyDescent="0.2">
      <c r="A346" s="54"/>
      <c r="B346" s="65"/>
      <c r="C346" s="54"/>
      <c r="D346" s="54"/>
      <c r="E346" s="8" t="s">
        <v>23</v>
      </c>
      <c r="F346" s="16">
        <v>63</v>
      </c>
      <c r="G346" s="10">
        <f t="shared" si="1"/>
        <v>1.8622524386639079</v>
      </c>
      <c r="H346" s="9">
        <v>100</v>
      </c>
      <c r="I346" s="14">
        <f>+F349</f>
        <v>3383</v>
      </c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11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</row>
    <row r="347" spans="1:72" ht="46.5" customHeight="1" x14ac:dyDescent="0.2">
      <c r="A347" s="54"/>
      <c r="B347" s="65"/>
      <c r="C347" s="54"/>
      <c r="D347" s="54"/>
      <c r="E347" s="8" t="s">
        <v>123</v>
      </c>
      <c r="F347" s="15">
        <v>32</v>
      </c>
      <c r="G347" s="10">
        <f t="shared" si="1"/>
        <v>0.94590600059119123</v>
      </c>
      <c r="H347" s="9">
        <v>100</v>
      </c>
      <c r="I347" s="14">
        <f>+F349</f>
        <v>3383</v>
      </c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11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</row>
    <row r="348" spans="1:72" ht="46.5" customHeight="1" x14ac:dyDescent="0.2">
      <c r="A348" s="54"/>
      <c r="B348" s="65"/>
      <c r="C348" s="54"/>
      <c r="D348" s="54"/>
      <c r="E348" s="8" t="s">
        <v>24</v>
      </c>
      <c r="F348" s="16">
        <v>247</v>
      </c>
      <c r="G348" s="10">
        <f t="shared" si="1"/>
        <v>7.3012119420632571</v>
      </c>
      <c r="H348" s="9">
        <v>100</v>
      </c>
      <c r="I348" s="14">
        <f>+F349</f>
        <v>3383</v>
      </c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11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</row>
    <row r="349" spans="1:72" ht="46.5" customHeight="1" x14ac:dyDescent="0.2">
      <c r="A349" s="54"/>
      <c r="B349" s="65"/>
      <c r="C349" s="55"/>
      <c r="D349" s="55"/>
      <c r="E349" s="12" t="s">
        <v>25</v>
      </c>
      <c r="F349" s="13">
        <v>3383</v>
      </c>
      <c r="G349" s="10">
        <f t="shared" si="1"/>
        <v>100</v>
      </c>
      <c r="H349" s="9">
        <v>100</v>
      </c>
      <c r="I349" s="14">
        <f>+F349</f>
        <v>3383</v>
      </c>
      <c r="J349" s="55"/>
      <c r="K349" s="55"/>
      <c r="L349" s="55"/>
      <c r="M349" s="55"/>
      <c r="N349" s="55"/>
      <c r="O349" s="54"/>
      <c r="P349" s="54"/>
      <c r="Q349" s="54"/>
      <c r="R349" s="54"/>
      <c r="S349" s="54"/>
      <c r="T349" s="11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</row>
    <row r="350" spans="1:72" ht="46.5" customHeight="1" x14ac:dyDescent="0.2">
      <c r="A350" s="54"/>
      <c r="B350" s="65"/>
      <c r="C350" s="53" t="s">
        <v>124</v>
      </c>
      <c r="D350" s="53" t="s">
        <v>125</v>
      </c>
      <c r="E350" s="8" t="s">
        <v>16</v>
      </c>
      <c r="F350" s="16">
        <v>845</v>
      </c>
      <c r="G350" s="10">
        <f t="shared" si="1"/>
        <v>35.578947368421055</v>
      </c>
      <c r="H350" s="9">
        <v>100</v>
      </c>
      <c r="I350" s="14">
        <f>+F361</f>
        <v>2375</v>
      </c>
      <c r="J350" s="58">
        <f>+F361</f>
        <v>2375</v>
      </c>
      <c r="K350" s="56">
        <v>36</v>
      </c>
      <c r="L350" s="57" t="str">
        <f>+E350</f>
        <v>Platanus x hybrida</v>
      </c>
      <c r="M350" s="61">
        <f>+G350</f>
        <v>35.578947368421055</v>
      </c>
      <c r="N350" s="61">
        <f>+G361-G360</f>
        <v>94.863157894736844</v>
      </c>
      <c r="O350" s="54"/>
      <c r="P350" s="54"/>
      <c r="Q350" s="54"/>
      <c r="R350" s="54"/>
      <c r="S350" s="54"/>
      <c r="T350" s="11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</row>
    <row r="351" spans="1:72" ht="46.5" customHeight="1" x14ac:dyDescent="0.2">
      <c r="A351" s="54"/>
      <c r="B351" s="65"/>
      <c r="C351" s="54"/>
      <c r="D351" s="54"/>
      <c r="E351" s="8" t="s">
        <v>15</v>
      </c>
      <c r="F351" s="15">
        <v>440</v>
      </c>
      <c r="G351" s="10">
        <f t="shared" si="1"/>
        <v>18.526315789473685</v>
      </c>
      <c r="H351" s="9">
        <v>100</v>
      </c>
      <c r="I351" s="14">
        <f>+F361</f>
        <v>2375</v>
      </c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11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</row>
    <row r="352" spans="1:72" ht="46.5" customHeight="1" x14ac:dyDescent="0.2">
      <c r="A352" s="54"/>
      <c r="B352" s="65"/>
      <c r="C352" s="54"/>
      <c r="D352" s="54"/>
      <c r="E352" s="8" t="s">
        <v>20</v>
      </c>
      <c r="F352" s="16">
        <v>420</v>
      </c>
      <c r="G352" s="10">
        <f t="shared" si="1"/>
        <v>17.684210526315791</v>
      </c>
      <c r="H352" s="9">
        <v>100</v>
      </c>
      <c r="I352" s="14">
        <f>+F361</f>
        <v>2375</v>
      </c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11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</row>
    <row r="353" spans="1:72" ht="46.5" customHeight="1" x14ac:dyDescent="0.2">
      <c r="A353" s="54"/>
      <c r="B353" s="65"/>
      <c r="C353" s="54"/>
      <c r="D353" s="54"/>
      <c r="E353" s="8" t="s">
        <v>57</v>
      </c>
      <c r="F353" s="15">
        <v>169</v>
      </c>
      <c r="G353" s="10">
        <f t="shared" si="1"/>
        <v>7.1157894736842104</v>
      </c>
      <c r="H353" s="9">
        <v>100</v>
      </c>
      <c r="I353" s="14">
        <f>+F361</f>
        <v>2375</v>
      </c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11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</row>
    <row r="354" spans="1:72" ht="46.5" customHeight="1" x14ac:dyDescent="0.2">
      <c r="A354" s="54"/>
      <c r="B354" s="65"/>
      <c r="C354" s="54"/>
      <c r="D354" s="54"/>
      <c r="E354" s="8" t="s">
        <v>19</v>
      </c>
      <c r="F354" s="16">
        <v>120</v>
      </c>
      <c r="G354" s="10">
        <f t="shared" si="1"/>
        <v>5.0526315789473681</v>
      </c>
      <c r="H354" s="9">
        <v>100</v>
      </c>
      <c r="I354" s="14">
        <f>+F361</f>
        <v>2375</v>
      </c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11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</row>
    <row r="355" spans="1:72" ht="46.5" customHeight="1" x14ac:dyDescent="0.2">
      <c r="A355" s="54"/>
      <c r="B355" s="65"/>
      <c r="C355" s="54"/>
      <c r="D355" s="54"/>
      <c r="E355" s="8" t="s">
        <v>54</v>
      </c>
      <c r="F355" s="15">
        <v>84</v>
      </c>
      <c r="G355" s="10">
        <f t="shared" si="1"/>
        <v>3.5368421052631578</v>
      </c>
      <c r="H355" s="9">
        <v>100</v>
      </c>
      <c r="I355" s="14">
        <f>+F361</f>
        <v>2375</v>
      </c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11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</row>
    <row r="356" spans="1:72" ht="46.5" customHeight="1" x14ac:dyDescent="0.2">
      <c r="A356" s="54"/>
      <c r="B356" s="65"/>
      <c r="C356" s="54"/>
      <c r="D356" s="54"/>
      <c r="E356" s="8" t="s">
        <v>126</v>
      </c>
      <c r="F356" s="16">
        <v>61</v>
      </c>
      <c r="G356" s="10">
        <f t="shared" si="1"/>
        <v>2.5684210526315789</v>
      </c>
      <c r="H356" s="9">
        <v>100</v>
      </c>
      <c r="I356" s="14">
        <f>+F361</f>
        <v>2375</v>
      </c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11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</row>
    <row r="357" spans="1:72" ht="46.5" customHeight="1" x14ac:dyDescent="0.2">
      <c r="A357" s="54"/>
      <c r="B357" s="65"/>
      <c r="C357" s="54"/>
      <c r="D357" s="54"/>
      <c r="E357" s="8" t="s">
        <v>21</v>
      </c>
      <c r="F357" s="15">
        <v>61</v>
      </c>
      <c r="G357" s="10">
        <f t="shared" si="1"/>
        <v>2.5684210526315789</v>
      </c>
      <c r="H357" s="9">
        <v>100</v>
      </c>
      <c r="I357" s="14">
        <f>+F361</f>
        <v>2375</v>
      </c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11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</row>
    <row r="358" spans="1:72" ht="46.5" customHeight="1" x14ac:dyDescent="0.2">
      <c r="A358" s="54"/>
      <c r="B358" s="65"/>
      <c r="C358" s="54"/>
      <c r="D358" s="54"/>
      <c r="E358" s="8" t="s">
        <v>23</v>
      </c>
      <c r="F358" s="16">
        <v>32</v>
      </c>
      <c r="G358" s="10">
        <f t="shared" si="1"/>
        <v>1.3473684210526315</v>
      </c>
      <c r="H358" s="9">
        <v>100</v>
      </c>
      <c r="I358" s="14">
        <f>+F361</f>
        <v>2375</v>
      </c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11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</row>
    <row r="359" spans="1:72" ht="46.5" customHeight="1" x14ac:dyDescent="0.2">
      <c r="A359" s="54"/>
      <c r="B359" s="65"/>
      <c r="C359" s="54"/>
      <c r="D359" s="54"/>
      <c r="E359" s="8" t="s">
        <v>31</v>
      </c>
      <c r="F359" s="15">
        <v>21</v>
      </c>
      <c r="G359" s="10">
        <f t="shared" si="1"/>
        <v>0.88421052631578945</v>
      </c>
      <c r="H359" s="9">
        <v>100</v>
      </c>
      <c r="I359" s="14">
        <f>+F361</f>
        <v>2375</v>
      </c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11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</row>
    <row r="360" spans="1:72" ht="46.5" customHeight="1" x14ac:dyDescent="0.2">
      <c r="A360" s="54"/>
      <c r="B360" s="65"/>
      <c r="C360" s="54"/>
      <c r="D360" s="54"/>
      <c r="E360" s="8" t="s">
        <v>24</v>
      </c>
      <c r="F360" s="16">
        <v>122</v>
      </c>
      <c r="G360" s="10">
        <f t="shared" si="1"/>
        <v>5.1368421052631579</v>
      </c>
      <c r="H360" s="9">
        <v>100</v>
      </c>
      <c r="I360" s="14">
        <f>+F361</f>
        <v>2375</v>
      </c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11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</row>
    <row r="361" spans="1:72" ht="46.5" customHeight="1" x14ac:dyDescent="0.2">
      <c r="A361" s="54"/>
      <c r="B361" s="65"/>
      <c r="C361" s="55"/>
      <c r="D361" s="55"/>
      <c r="E361" s="12" t="s">
        <v>25</v>
      </c>
      <c r="F361" s="13">
        <v>2375</v>
      </c>
      <c r="G361" s="10">
        <f t="shared" si="1"/>
        <v>100</v>
      </c>
      <c r="H361" s="9">
        <v>100</v>
      </c>
      <c r="I361" s="14">
        <f>+F361</f>
        <v>2375</v>
      </c>
      <c r="J361" s="55"/>
      <c r="K361" s="55"/>
      <c r="L361" s="55"/>
      <c r="M361" s="55"/>
      <c r="N361" s="55"/>
      <c r="O361" s="54"/>
      <c r="P361" s="54"/>
      <c r="Q361" s="54"/>
      <c r="R361" s="54"/>
      <c r="S361" s="54"/>
      <c r="T361" s="11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</row>
    <row r="362" spans="1:72" ht="46.5" customHeight="1" x14ac:dyDescent="0.2">
      <c r="A362" s="54"/>
      <c r="B362" s="65"/>
      <c r="C362" s="53" t="s">
        <v>127</v>
      </c>
      <c r="D362" s="53" t="s">
        <v>128</v>
      </c>
      <c r="E362" s="8" t="s">
        <v>16</v>
      </c>
      <c r="F362" s="16">
        <v>383</v>
      </c>
      <c r="G362" s="10">
        <f t="shared" si="1"/>
        <v>33.304347826086953</v>
      </c>
      <c r="H362" s="9">
        <v>100</v>
      </c>
      <c r="I362" s="14">
        <f>+F373</f>
        <v>1150</v>
      </c>
      <c r="J362" s="58">
        <f>+F373</f>
        <v>1150</v>
      </c>
      <c r="K362" s="56">
        <v>26</v>
      </c>
      <c r="L362" s="57" t="str">
        <f>+E362</f>
        <v>Platanus x hybrida</v>
      </c>
      <c r="M362" s="61">
        <f>+G362</f>
        <v>33.304347826086953</v>
      </c>
      <c r="N362" s="61">
        <f>+G373-G372</f>
        <v>95.391304347826093</v>
      </c>
      <c r="O362" s="54"/>
      <c r="P362" s="54"/>
      <c r="Q362" s="54"/>
      <c r="R362" s="54"/>
      <c r="S362" s="54"/>
      <c r="T362" s="11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</row>
    <row r="363" spans="1:72" ht="46.5" customHeight="1" x14ac:dyDescent="0.2">
      <c r="A363" s="54"/>
      <c r="B363" s="65"/>
      <c r="C363" s="54"/>
      <c r="D363" s="54"/>
      <c r="E363" s="8" t="s">
        <v>20</v>
      </c>
      <c r="F363" s="15">
        <v>194</v>
      </c>
      <c r="G363" s="10">
        <f t="shared" si="1"/>
        <v>16.869565217391305</v>
      </c>
      <c r="H363" s="9">
        <v>100</v>
      </c>
      <c r="I363" s="14">
        <f>+F373</f>
        <v>1150</v>
      </c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11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</row>
    <row r="364" spans="1:72" ht="46.5" customHeight="1" x14ac:dyDescent="0.2">
      <c r="A364" s="54"/>
      <c r="B364" s="65"/>
      <c r="C364" s="54"/>
      <c r="D364" s="54"/>
      <c r="E364" s="8" t="s">
        <v>57</v>
      </c>
      <c r="F364" s="16">
        <v>178</v>
      </c>
      <c r="G364" s="10">
        <f t="shared" si="1"/>
        <v>15.478260869565217</v>
      </c>
      <c r="H364" s="9">
        <v>100</v>
      </c>
      <c r="I364" s="14">
        <f>+F373</f>
        <v>1150</v>
      </c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11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</row>
    <row r="365" spans="1:72" ht="46.5" customHeight="1" x14ac:dyDescent="0.2">
      <c r="A365" s="54"/>
      <c r="B365" s="65"/>
      <c r="C365" s="54"/>
      <c r="D365" s="54"/>
      <c r="E365" s="8" t="s">
        <v>15</v>
      </c>
      <c r="F365" s="15">
        <v>139</v>
      </c>
      <c r="G365" s="10">
        <f t="shared" si="1"/>
        <v>12.086956521739131</v>
      </c>
      <c r="H365" s="9">
        <v>100</v>
      </c>
      <c r="I365" s="14">
        <f>+F373</f>
        <v>1150</v>
      </c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11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</row>
    <row r="366" spans="1:72" ht="46.5" customHeight="1" x14ac:dyDescent="0.2">
      <c r="A366" s="54"/>
      <c r="B366" s="65"/>
      <c r="C366" s="54"/>
      <c r="D366" s="54"/>
      <c r="E366" s="8" t="s">
        <v>19</v>
      </c>
      <c r="F366" s="16">
        <v>82</v>
      </c>
      <c r="G366" s="10">
        <f t="shared" si="1"/>
        <v>7.1304347826086953</v>
      </c>
      <c r="H366" s="9">
        <v>100</v>
      </c>
      <c r="I366" s="14">
        <f>+F373</f>
        <v>1150</v>
      </c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11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</row>
    <row r="367" spans="1:72" ht="46.5" customHeight="1" x14ac:dyDescent="0.2">
      <c r="A367" s="54"/>
      <c r="B367" s="65"/>
      <c r="C367" s="54"/>
      <c r="D367" s="54"/>
      <c r="E367" s="8" t="s">
        <v>23</v>
      </c>
      <c r="F367" s="15">
        <v>47</v>
      </c>
      <c r="G367" s="10">
        <f t="shared" si="1"/>
        <v>4.0869565217391308</v>
      </c>
      <c r="H367" s="9">
        <v>100</v>
      </c>
      <c r="I367" s="14">
        <f>+F373</f>
        <v>1150</v>
      </c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11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</row>
    <row r="368" spans="1:72" ht="46.5" customHeight="1" x14ac:dyDescent="0.2">
      <c r="A368" s="54"/>
      <c r="B368" s="65"/>
      <c r="C368" s="54"/>
      <c r="D368" s="54"/>
      <c r="E368" s="8" t="s">
        <v>129</v>
      </c>
      <c r="F368" s="16">
        <v>23</v>
      </c>
      <c r="G368" s="10">
        <f t="shared" si="1"/>
        <v>2</v>
      </c>
      <c r="H368" s="9">
        <v>100</v>
      </c>
      <c r="I368" s="14">
        <f>+F373</f>
        <v>1150</v>
      </c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11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</row>
    <row r="369" spans="1:72" ht="46.5" customHeight="1" x14ac:dyDescent="0.2">
      <c r="A369" s="54"/>
      <c r="B369" s="65"/>
      <c r="C369" s="54"/>
      <c r="D369" s="54"/>
      <c r="E369" s="8" t="s">
        <v>130</v>
      </c>
      <c r="F369" s="15">
        <v>20</v>
      </c>
      <c r="G369" s="10">
        <f t="shared" si="1"/>
        <v>1.7391304347826086</v>
      </c>
      <c r="H369" s="9">
        <v>100</v>
      </c>
      <c r="I369" s="14">
        <f>+F373</f>
        <v>1150</v>
      </c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11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</row>
    <row r="370" spans="1:72" ht="46.5" customHeight="1" x14ac:dyDescent="0.2">
      <c r="A370" s="54"/>
      <c r="B370" s="65"/>
      <c r="C370" s="54"/>
      <c r="D370" s="54"/>
      <c r="E370" s="8" t="s">
        <v>31</v>
      </c>
      <c r="F370" s="16">
        <v>18</v>
      </c>
      <c r="G370" s="10">
        <f t="shared" si="1"/>
        <v>1.5652173913043479</v>
      </c>
      <c r="H370" s="9">
        <v>100</v>
      </c>
      <c r="I370" s="14">
        <f>+F373</f>
        <v>1150</v>
      </c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11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</row>
    <row r="371" spans="1:72" ht="46.5" customHeight="1" x14ac:dyDescent="0.2">
      <c r="A371" s="54"/>
      <c r="B371" s="65"/>
      <c r="C371" s="54"/>
      <c r="D371" s="54"/>
      <c r="E371" s="8" t="s">
        <v>63</v>
      </c>
      <c r="F371" s="15">
        <v>13</v>
      </c>
      <c r="G371" s="10">
        <f t="shared" si="1"/>
        <v>1.1304347826086956</v>
      </c>
      <c r="H371" s="9">
        <v>100</v>
      </c>
      <c r="I371" s="14">
        <f>+F373</f>
        <v>1150</v>
      </c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11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</row>
    <row r="372" spans="1:72" ht="46.5" customHeight="1" x14ac:dyDescent="0.2">
      <c r="A372" s="54"/>
      <c r="B372" s="65"/>
      <c r="C372" s="54"/>
      <c r="D372" s="54"/>
      <c r="E372" s="8" t="s">
        <v>24</v>
      </c>
      <c r="F372" s="16">
        <v>53</v>
      </c>
      <c r="G372" s="10">
        <f t="shared" si="1"/>
        <v>4.6086956521739131</v>
      </c>
      <c r="H372" s="9">
        <v>100</v>
      </c>
      <c r="I372" s="14">
        <f>+F373</f>
        <v>1150</v>
      </c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11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</row>
    <row r="373" spans="1:72" ht="46.5" customHeight="1" x14ac:dyDescent="0.2">
      <c r="A373" s="55"/>
      <c r="B373" s="66"/>
      <c r="C373" s="55"/>
      <c r="D373" s="55"/>
      <c r="E373" s="12" t="s">
        <v>25</v>
      </c>
      <c r="F373" s="13">
        <v>1150</v>
      </c>
      <c r="G373" s="10">
        <f t="shared" si="1"/>
        <v>100</v>
      </c>
      <c r="H373" s="9">
        <v>100</v>
      </c>
      <c r="I373" s="14">
        <f>+F373</f>
        <v>1150</v>
      </c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11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</row>
    <row r="374" spans="1:72" ht="46.5" customHeight="1" x14ac:dyDescent="0.2">
      <c r="A374" s="63">
        <v>6</v>
      </c>
      <c r="B374" s="64" t="s">
        <v>131</v>
      </c>
      <c r="C374" s="53" t="s">
        <v>132</v>
      </c>
      <c r="D374" s="53" t="s">
        <v>133</v>
      </c>
      <c r="E374" s="8" t="s">
        <v>16</v>
      </c>
      <c r="F374" s="16">
        <v>255</v>
      </c>
      <c r="G374" s="10">
        <f t="shared" si="1"/>
        <v>37.946428571428569</v>
      </c>
      <c r="H374" s="9">
        <v>100</v>
      </c>
      <c r="I374" s="17">
        <f>+F385</f>
        <v>672</v>
      </c>
      <c r="J374" s="62">
        <f>+F385</f>
        <v>672</v>
      </c>
      <c r="K374" s="56">
        <v>21</v>
      </c>
      <c r="L374" s="57" t="str">
        <f>+E374</f>
        <v>Platanus x hybrida</v>
      </c>
      <c r="M374" s="61">
        <f>+G374</f>
        <v>37.946428571428569</v>
      </c>
      <c r="N374" s="61">
        <f>+G385-G384</f>
        <v>94.49404761904762</v>
      </c>
      <c r="O374" s="60">
        <v>57</v>
      </c>
      <c r="P374" s="59" t="s">
        <v>16</v>
      </c>
      <c r="Q374" s="60">
        <v>47</v>
      </c>
      <c r="R374" s="60">
        <v>86</v>
      </c>
      <c r="S374" s="56">
        <v>10</v>
      </c>
      <c r="T374" s="11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</row>
    <row r="375" spans="1:72" ht="46.5" customHeight="1" x14ac:dyDescent="0.2">
      <c r="A375" s="54"/>
      <c r="B375" s="65"/>
      <c r="C375" s="54"/>
      <c r="D375" s="54"/>
      <c r="E375" s="8" t="s">
        <v>14</v>
      </c>
      <c r="F375" s="15">
        <v>173</v>
      </c>
      <c r="G375" s="10">
        <f t="shared" si="1"/>
        <v>25.74404761904762</v>
      </c>
      <c r="H375" s="9">
        <v>100</v>
      </c>
      <c r="I375" s="17">
        <f>+F385</f>
        <v>672</v>
      </c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11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</row>
    <row r="376" spans="1:72" ht="46.5" customHeight="1" x14ac:dyDescent="0.2">
      <c r="A376" s="54"/>
      <c r="B376" s="65"/>
      <c r="C376" s="54"/>
      <c r="D376" s="54"/>
      <c r="E376" s="8" t="s">
        <v>31</v>
      </c>
      <c r="F376" s="16">
        <v>58</v>
      </c>
      <c r="G376" s="10">
        <f t="shared" si="1"/>
        <v>8.6309523809523814</v>
      </c>
      <c r="H376" s="9">
        <v>100</v>
      </c>
      <c r="I376" s="17">
        <f>+F385</f>
        <v>672</v>
      </c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11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</row>
    <row r="377" spans="1:72" ht="46.5" customHeight="1" x14ac:dyDescent="0.2">
      <c r="A377" s="54"/>
      <c r="B377" s="65"/>
      <c r="C377" s="54"/>
      <c r="D377" s="54"/>
      <c r="E377" s="8" t="s">
        <v>44</v>
      </c>
      <c r="F377" s="15">
        <v>47</v>
      </c>
      <c r="G377" s="10">
        <f t="shared" si="1"/>
        <v>6.9940476190476186</v>
      </c>
      <c r="H377" s="9">
        <v>100</v>
      </c>
      <c r="I377" s="17">
        <f>+F385</f>
        <v>672</v>
      </c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11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</row>
    <row r="378" spans="1:72" ht="46.5" customHeight="1" x14ac:dyDescent="0.2">
      <c r="A378" s="54"/>
      <c r="B378" s="65"/>
      <c r="C378" s="54"/>
      <c r="D378" s="54"/>
      <c r="E378" s="8" t="s">
        <v>37</v>
      </c>
      <c r="F378" s="16">
        <v>25</v>
      </c>
      <c r="G378" s="10">
        <f t="shared" si="1"/>
        <v>3.7202380952380953</v>
      </c>
      <c r="H378" s="9">
        <v>100</v>
      </c>
      <c r="I378" s="17">
        <f>+F385</f>
        <v>672</v>
      </c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11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</row>
    <row r="379" spans="1:72" ht="46.5" customHeight="1" x14ac:dyDescent="0.2">
      <c r="A379" s="54"/>
      <c r="B379" s="65"/>
      <c r="C379" s="54"/>
      <c r="D379" s="54"/>
      <c r="E379" s="8" t="s">
        <v>58</v>
      </c>
      <c r="F379" s="15">
        <v>21</v>
      </c>
      <c r="G379" s="10">
        <f t="shared" si="1"/>
        <v>3.125</v>
      </c>
      <c r="H379" s="9">
        <v>100</v>
      </c>
      <c r="I379" s="17">
        <f>+F385</f>
        <v>672</v>
      </c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11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</row>
    <row r="380" spans="1:72" ht="46.5" customHeight="1" x14ac:dyDescent="0.2">
      <c r="A380" s="54"/>
      <c r="B380" s="65"/>
      <c r="C380" s="54"/>
      <c r="D380" s="54"/>
      <c r="E380" s="8" t="s">
        <v>134</v>
      </c>
      <c r="F380" s="16">
        <v>18</v>
      </c>
      <c r="G380" s="10">
        <f t="shared" si="1"/>
        <v>2.6785714285714284</v>
      </c>
      <c r="H380" s="9">
        <v>100</v>
      </c>
      <c r="I380" s="17">
        <f>+F385</f>
        <v>672</v>
      </c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11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</row>
    <row r="381" spans="1:72" ht="46.5" customHeight="1" x14ac:dyDescent="0.2">
      <c r="A381" s="54"/>
      <c r="B381" s="65"/>
      <c r="C381" s="54"/>
      <c r="D381" s="54"/>
      <c r="E381" s="8" t="s">
        <v>66</v>
      </c>
      <c r="F381" s="15">
        <v>16</v>
      </c>
      <c r="G381" s="10">
        <f t="shared" si="1"/>
        <v>2.3809523809523809</v>
      </c>
      <c r="H381" s="9">
        <v>100</v>
      </c>
      <c r="I381" s="17">
        <f>+F385</f>
        <v>672</v>
      </c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11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</row>
    <row r="382" spans="1:72" ht="46.5" customHeight="1" x14ac:dyDescent="0.2">
      <c r="A382" s="54"/>
      <c r="B382" s="65"/>
      <c r="C382" s="54"/>
      <c r="D382" s="54"/>
      <c r="E382" s="8" t="s">
        <v>20</v>
      </c>
      <c r="F382" s="16">
        <v>14</v>
      </c>
      <c r="G382" s="10">
        <f t="shared" si="1"/>
        <v>2.0833333333333335</v>
      </c>
      <c r="H382" s="9">
        <v>100</v>
      </c>
      <c r="I382" s="17">
        <f>+F385</f>
        <v>672</v>
      </c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11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</row>
    <row r="383" spans="1:72" ht="46.5" customHeight="1" x14ac:dyDescent="0.2">
      <c r="A383" s="54"/>
      <c r="B383" s="65"/>
      <c r="C383" s="54"/>
      <c r="D383" s="54"/>
      <c r="E383" s="8" t="s">
        <v>17</v>
      </c>
      <c r="F383" s="15">
        <v>8</v>
      </c>
      <c r="G383" s="10">
        <f t="shared" si="1"/>
        <v>1.1904761904761905</v>
      </c>
      <c r="H383" s="9">
        <v>100</v>
      </c>
      <c r="I383" s="17">
        <f>+F385</f>
        <v>672</v>
      </c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11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</row>
    <row r="384" spans="1:72" ht="46.5" customHeight="1" x14ac:dyDescent="0.2">
      <c r="A384" s="54"/>
      <c r="B384" s="65"/>
      <c r="C384" s="54"/>
      <c r="D384" s="54"/>
      <c r="E384" s="8" t="s">
        <v>24</v>
      </c>
      <c r="F384" s="16">
        <v>37</v>
      </c>
      <c r="G384" s="10">
        <f t="shared" si="1"/>
        <v>5.5059523809523814</v>
      </c>
      <c r="H384" s="9">
        <v>100</v>
      </c>
      <c r="I384" s="17">
        <f>+F385</f>
        <v>672</v>
      </c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11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</row>
    <row r="385" spans="1:72" ht="46.5" customHeight="1" x14ac:dyDescent="0.2">
      <c r="A385" s="54"/>
      <c r="B385" s="65"/>
      <c r="C385" s="55"/>
      <c r="D385" s="55"/>
      <c r="E385" s="12" t="s">
        <v>25</v>
      </c>
      <c r="F385" s="16">
        <v>672</v>
      </c>
      <c r="G385" s="10">
        <f t="shared" si="1"/>
        <v>100</v>
      </c>
      <c r="H385" s="9">
        <v>100</v>
      </c>
      <c r="I385" s="17">
        <f>+F385</f>
        <v>672</v>
      </c>
      <c r="J385" s="55"/>
      <c r="K385" s="55"/>
      <c r="L385" s="55"/>
      <c r="M385" s="55"/>
      <c r="N385" s="55"/>
      <c r="O385" s="54"/>
      <c r="P385" s="54"/>
      <c r="Q385" s="54"/>
      <c r="R385" s="54"/>
      <c r="S385" s="54"/>
      <c r="T385" s="11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</row>
    <row r="386" spans="1:72" ht="46.5" customHeight="1" x14ac:dyDescent="0.2">
      <c r="A386" s="54"/>
      <c r="B386" s="65"/>
      <c r="C386" s="53" t="s">
        <v>135</v>
      </c>
      <c r="D386" s="53" t="s">
        <v>136</v>
      </c>
      <c r="E386" s="8" t="s">
        <v>16</v>
      </c>
      <c r="F386" s="13">
        <v>1340</v>
      </c>
      <c r="G386" s="10">
        <f t="shared" si="1"/>
        <v>61.355311355311358</v>
      </c>
      <c r="H386" s="9">
        <v>100</v>
      </c>
      <c r="I386" s="14">
        <f>+F397</f>
        <v>2184</v>
      </c>
      <c r="J386" s="58">
        <f>+F397</f>
        <v>2184</v>
      </c>
      <c r="K386" s="56">
        <v>31</v>
      </c>
      <c r="L386" s="57" t="str">
        <f>+E386</f>
        <v>Platanus x hybrida</v>
      </c>
      <c r="M386" s="61">
        <f>+G386</f>
        <v>61.355311355311358</v>
      </c>
      <c r="N386" s="61">
        <f>+G397-G396</f>
        <v>94.047619047619051</v>
      </c>
      <c r="O386" s="54"/>
      <c r="P386" s="54"/>
      <c r="Q386" s="54"/>
      <c r="R386" s="54"/>
      <c r="S386" s="54"/>
      <c r="T386" s="11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</row>
    <row r="387" spans="1:72" ht="46.5" customHeight="1" x14ac:dyDescent="0.2">
      <c r="A387" s="54"/>
      <c r="B387" s="65"/>
      <c r="C387" s="54"/>
      <c r="D387" s="54"/>
      <c r="E387" s="8" t="s">
        <v>14</v>
      </c>
      <c r="F387" s="15">
        <v>218</v>
      </c>
      <c r="G387" s="10">
        <f t="shared" si="1"/>
        <v>9.9816849816849818</v>
      </c>
      <c r="H387" s="9">
        <v>100</v>
      </c>
      <c r="I387" s="14">
        <f>+F397</f>
        <v>2184</v>
      </c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11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</row>
    <row r="388" spans="1:72" ht="46.5" customHeight="1" x14ac:dyDescent="0.2">
      <c r="A388" s="54"/>
      <c r="B388" s="65"/>
      <c r="C388" s="54"/>
      <c r="D388" s="54"/>
      <c r="E388" s="8" t="s">
        <v>20</v>
      </c>
      <c r="F388" s="16">
        <v>182</v>
      </c>
      <c r="G388" s="10">
        <f t="shared" si="1"/>
        <v>8.3333333333333339</v>
      </c>
      <c r="H388" s="9">
        <v>100</v>
      </c>
      <c r="I388" s="14">
        <f>+F397</f>
        <v>2184</v>
      </c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11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</row>
    <row r="389" spans="1:72" ht="46.5" customHeight="1" x14ac:dyDescent="0.2">
      <c r="A389" s="54"/>
      <c r="B389" s="65"/>
      <c r="C389" s="54"/>
      <c r="D389" s="54"/>
      <c r="E389" s="8" t="s">
        <v>57</v>
      </c>
      <c r="F389" s="15">
        <v>76</v>
      </c>
      <c r="G389" s="10">
        <f t="shared" si="1"/>
        <v>3.4798534798534799</v>
      </c>
      <c r="H389" s="9">
        <v>100</v>
      </c>
      <c r="I389" s="14">
        <f>+F397</f>
        <v>2184</v>
      </c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11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</row>
    <row r="390" spans="1:72" ht="46.5" customHeight="1" x14ac:dyDescent="0.2">
      <c r="A390" s="54"/>
      <c r="B390" s="65"/>
      <c r="C390" s="54"/>
      <c r="D390" s="54"/>
      <c r="E390" s="8" t="s">
        <v>54</v>
      </c>
      <c r="F390" s="16">
        <v>71</v>
      </c>
      <c r="G390" s="10">
        <f t="shared" si="1"/>
        <v>3.2509157509157509</v>
      </c>
      <c r="H390" s="9">
        <v>100</v>
      </c>
      <c r="I390" s="14">
        <f>+F397</f>
        <v>2184</v>
      </c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11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</row>
    <row r="391" spans="1:72" ht="46.5" customHeight="1" x14ac:dyDescent="0.2">
      <c r="A391" s="54"/>
      <c r="B391" s="65"/>
      <c r="C391" s="54"/>
      <c r="D391" s="54"/>
      <c r="E391" s="8" t="s">
        <v>15</v>
      </c>
      <c r="F391" s="15">
        <v>49</v>
      </c>
      <c r="G391" s="10">
        <f t="shared" si="1"/>
        <v>2.2435897435897436</v>
      </c>
      <c r="H391" s="9">
        <v>100</v>
      </c>
      <c r="I391" s="14">
        <f>+F397</f>
        <v>2184</v>
      </c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11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</row>
    <row r="392" spans="1:72" ht="46.5" customHeight="1" x14ac:dyDescent="0.2">
      <c r="A392" s="54"/>
      <c r="B392" s="65"/>
      <c r="C392" s="54"/>
      <c r="D392" s="54"/>
      <c r="E392" s="8" t="s">
        <v>40</v>
      </c>
      <c r="F392" s="16">
        <v>47</v>
      </c>
      <c r="G392" s="10">
        <f t="shared" si="1"/>
        <v>2.1520146520146519</v>
      </c>
      <c r="H392" s="9">
        <v>100</v>
      </c>
      <c r="I392" s="14">
        <f>+F397</f>
        <v>2184</v>
      </c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11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</row>
    <row r="393" spans="1:72" ht="46.5" customHeight="1" x14ac:dyDescent="0.2">
      <c r="A393" s="54"/>
      <c r="B393" s="65"/>
      <c r="C393" s="54"/>
      <c r="D393" s="54"/>
      <c r="E393" s="8" t="s">
        <v>53</v>
      </c>
      <c r="F393" s="15">
        <v>31</v>
      </c>
      <c r="G393" s="10">
        <f t="shared" si="1"/>
        <v>1.4194139194139195</v>
      </c>
      <c r="H393" s="9">
        <v>100</v>
      </c>
      <c r="I393" s="14">
        <f>+F397</f>
        <v>2184</v>
      </c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11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</row>
    <row r="394" spans="1:72" ht="46.5" customHeight="1" x14ac:dyDescent="0.2">
      <c r="A394" s="54"/>
      <c r="B394" s="65"/>
      <c r="C394" s="54"/>
      <c r="D394" s="54"/>
      <c r="E394" s="8" t="s">
        <v>17</v>
      </c>
      <c r="F394" s="16">
        <v>21</v>
      </c>
      <c r="G394" s="10">
        <f t="shared" si="1"/>
        <v>0.96153846153846156</v>
      </c>
      <c r="H394" s="9">
        <v>100</v>
      </c>
      <c r="I394" s="14">
        <f>+F397</f>
        <v>2184</v>
      </c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11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</row>
    <row r="395" spans="1:72" ht="46.5" customHeight="1" x14ac:dyDescent="0.2">
      <c r="A395" s="54"/>
      <c r="B395" s="65"/>
      <c r="C395" s="54"/>
      <c r="D395" s="54"/>
      <c r="E395" s="8" t="s">
        <v>63</v>
      </c>
      <c r="F395" s="15">
        <v>19</v>
      </c>
      <c r="G395" s="10">
        <f t="shared" si="1"/>
        <v>0.86996336996336998</v>
      </c>
      <c r="H395" s="9">
        <v>100</v>
      </c>
      <c r="I395" s="14">
        <f>+F397</f>
        <v>2184</v>
      </c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11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</row>
    <row r="396" spans="1:72" ht="46.5" customHeight="1" x14ac:dyDescent="0.2">
      <c r="A396" s="54"/>
      <c r="B396" s="65"/>
      <c r="C396" s="54"/>
      <c r="D396" s="54"/>
      <c r="E396" s="8" t="s">
        <v>24</v>
      </c>
      <c r="F396" s="16">
        <v>130</v>
      </c>
      <c r="G396" s="10">
        <f t="shared" si="1"/>
        <v>5.9523809523809526</v>
      </c>
      <c r="H396" s="9">
        <v>100</v>
      </c>
      <c r="I396" s="14">
        <f>+F397</f>
        <v>2184</v>
      </c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11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</row>
    <row r="397" spans="1:72" ht="46.5" customHeight="1" x14ac:dyDescent="0.2">
      <c r="A397" s="54"/>
      <c r="B397" s="65"/>
      <c r="C397" s="55"/>
      <c r="D397" s="55"/>
      <c r="E397" s="12" t="s">
        <v>25</v>
      </c>
      <c r="F397" s="13">
        <v>2184</v>
      </c>
      <c r="G397" s="10">
        <f t="shared" si="1"/>
        <v>100</v>
      </c>
      <c r="H397" s="9">
        <v>100</v>
      </c>
      <c r="I397" s="14">
        <f>+F397</f>
        <v>2184</v>
      </c>
      <c r="J397" s="55"/>
      <c r="K397" s="55"/>
      <c r="L397" s="55"/>
      <c r="M397" s="55"/>
      <c r="N397" s="55"/>
      <c r="O397" s="54"/>
      <c r="P397" s="54"/>
      <c r="Q397" s="54"/>
      <c r="R397" s="54"/>
      <c r="S397" s="54"/>
      <c r="T397" s="11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</row>
    <row r="398" spans="1:72" ht="46.5" customHeight="1" x14ac:dyDescent="0.2">
      <c r="A398" s="54"/>
      <c r="B398" s="65"/>
      <c r="C398" s="53" t="s">
        <v>137</v>
      </c>
      <c r="D398" s="53" t="s">
        <v>138</v>
      </c>
      <c r="E398" s="8" t="s">
        <v>16</v>
      </c>
      <c r="F398" s="16">
        <v>759</v>
      </c>
      <c r="G398" s="10">
        <f t="shared" si="1"/>
        <v>54.369627507163322</v>
      </c>
      <c r="H398" s="9">
        <v>100</v>
      </c>
      <c r="I398" s="14">
        <f>+F409</f>
        <v>1396</v>
      </c>
      <c r="J398" s="58">
        <f>+F409</f>
        <v>1396</v>
      </c>
      <c r="K398" s="56">
        <v>31</v>
      </c>
      <c r="L398" s="57" t="str">
        <f>+E398</f>
        <v>Platanus x hybrida</v>
      </c>
      <c r="M398" s="61">
        <f>+G398</f>
        <v>54.369627507163322</v>
      </c>
      <c r="N398" s="61">
        <f>+G409-G408</f>
        <v>95.630372492836671</v>
      </c>
      <c r="O398" s="54"/>
      <c r="P398" s="54"/>
      <c r="Q398" s="54"/>
      <c r="R398" s="54"/>
      <c r="S398" s="54"/>
      <c r="T398" s="11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</row>
    <row r="399" spans="1:72" ht="46.5" customHeight="1" x14ac:dyDescent="0.2">
      <c r="A399" s="54"/>
      <c r="B399" s="65"/>
      <c r="C399" s="54"/>
      <c r="D399" s="54"/>
      <c r="E399" s="8" t="s">
        <v>20</v>
      </c>
      <c r="F399" s="15">
        <v>231</v>
      </c>
      <c r="G399" s="10">
        <f t="shared" si="1"/>
        <v>16.54727793696275</v>
      </c>
      <c r="H399" s="9">
        <v>100</v>
      </c>
      <c r="I399" s="14">
        <f>+F409</f>
        <v>1396</v>
      </c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11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</row>
    <row r="400" spans="1:72" ht="46.5" customHeight="1" x14ac:dyDescent="0.2">
      <c r="A400" s="54"/>
      <c r="B400" s="65"/>
      <c r="C400" s="54"/>
      <c r="D400" s="54"/>
      <c r="E400" s="8" t="s">
        <v>57</v>
      </c>
      <c r="F400" s="16">
        <v>128</v>
      </c>
      <c r="G400" s="10">
        <f t="shared" si="1"/>
        <v>9.1690544412607444</v>
      </c>
      <c r="H400" s="9">
        <v>100</v>
      </c>
      <c r="I400" s="14">
        <f>+F409</f>
        <v>1396</v>
      </c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11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</row>
    <row r="401" spans="1:72" ht="46.5" customHeight="1" x14ac:dyDescent="0.2">
      <c r="A401" s="54"/>
      <c r="B401" s="65"/>
      <c r="C401" s="54"/>
      <c r="D401" s="54"/>
      <c r="E401" s="8" t="s">
        <v>54</v>
      </c>
      <c r="F401" s="15">
        <v>55</v>
      </c>
      <c r="G401" s="10">
        <f t="shared" si="1"/>
        <v>3.9398280802292263</v>
      </c>
      <c r="H401" s="9">
        <v>100</v>
      </c>
      <c r="I401" s="14">
        <f>+F409</f>
        <v>1396</v>
      </c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11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</row>
    <row r="402" spans="1:72" ht="46.5" customHeight="1" x14ac:dyDescent="0.2">
      <c r="A402" s="54"/>
      <c r="B402" s="65"/>
      <c r="C402" s="54"/>
      <c r="D402" s="54"/>
      <c r="E402" s="8" t="s">
        <v>14</v>
      </c>
      <c r="F402" s="16">
        <v>47</v>
      </c>
      <c r="G402" s="10">
        <f t="shared" si="1"/>
        <v>3.36676217765043</v>
      </c>
      <c r="H402" s="9">
        <v>100</v>
      </c>
      <c r="I402" s="14">
        <f>+F409</f>
        <v>1396</v>
      </c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11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</row>
    <row r="403" spans="1:72" ht="46.5" customHeight="1" x14ac:dyDescent="0.2">
      <c r="A403" s="54"/>
      <c r="B403" s="65"/>
      <c r="C403" s="54"/>
      <c r="D403" s="54"/>
      <c r="E403" s="8" t="s">
        <v>15</v>
      </c>
      <c r="F403" s="15">
        <v>45</v>
      </c>
      <c r="G403" s="10">
        <f t="shared" si="1"/>
        <v>3.2234957020057307</v>
      </c>
      <c r="H403" s="9">
        <v>100</v>
      </c>
      <c r="I403" s="14">
        <f>+F409</f>
        <v>1396</v>
      </c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11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</row>
    <row r="404" spans="1:72" ht="46.5" customHeight="1" x14ac:dyDescent="0.2">
      <c r="A404" s="54"/>
      <c r="B404" s="65"/>
      <c r="C404" s="54"/>
      <c r="D404" s="54"/>
      <c r="E404" s="8" t="s">
        <v>40</v>
      </c>
      <c r="F404" s="16">
        <v>37</v>
      </c>
      <c r="G404" s="10">
        <f t="shared" si="1"/>
        <v>2.6504297994269339</v>
      </c>
      <c r="H404" s="9">
        <v>100</v>
      </c>
      <c r="I404" s="14">
        <f>+F409</f>
        <v>1396</v>
      </c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11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</row>
    <row r="405" spans="1:72" ht="46.5" customHeight="1" x14ac:dyDescent="0.2">
      <c r="A405" s="54"/>
      <c r="B405" s="65"/>
      <c r="C405" s="54"/>
      <c r="D405" s="54"/>
      <c r="E405" s="8" t="s">
        <v>41</v>
      </c>
      <c r="F405" s="15">
        <v>14</v>
      </c>
      <c r="G405" s="10">
        <f t="shared" si="1"/>
        <v>1.002865329512894</v>
      </c>
      <c r="H405" s="9">
        <v>100</v>
      </c>
      <c r="I405" s="14">
        <f>+F409</f>
        <v>1396</v>
      </c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11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</row>
    <row r="406" spans="1:72" ht="46.5" customHeight="1" x14ac:dyDescent="0.2">
      <c r="A406" s="54"/>
      <c r="B406" s="65"/>
      <c r="C406" s="54"/>
      <c r="D406" s="54"/>
      <c r="E406" s="8" t="s">
        <v>92</v>
      </c>
      <c r="F406" s="16">
        <v>12</v>
      </c>
      <c r="G406" s="10">
        <f t="shared" si="1"/>
        <v>0.85959885386819479</v>
      </c>
      <c r="H406" s="9">
        <v>100</v>
      </c>
      <c r="I406" s="14">
        <f>+F409</f>
        <v>1396</v>
      </c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11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</row>
    <row r="407" spans="1:72" ht="46.5" customHeight="1" x14ac:dyDescent="0.2">
      <c r="A407" s="54"/>
      <c r="B407" s="65"/>
      <c r="C407" s="54"/>
      <c r="D407" s="54"/>
      <c r="E407" s="8" t="s">
        <v>31</v>
      </c>
      <c r="F407" s="15">
        <v>7</v>
      </c>
      <c r="G407" s="10">
        <f t="shared" si="1"/>
        <v>0.50143266475644699</v>
      </c>
      <c r="H407" s="9">
        <v>100</v>
      </c>
      <c r="I407" s="14">
        <f>+F409</f>
        <v>1396</v>
      </c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11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</row>
    <row r="408" spans="1:72" ht="46.5" customHeight="1" x14ac:dyDescent="0.2">
      <c r="A408" s="54"/>
      <c r="B408" s="65"/>
      <c r="C408" s="54"/>
      <c r="D408" s="54"/>
      <c r="E408" s="8" t="s">
        <v>24</v>
      </c>
      <c r="F408" s="16">
        <v>61</v>
      </c>
      <c r="G408" s="10">
        <f t="shared" si="1"/>
        <v>4.3696275071633242</v>
      </c>
      <c r="H408" s="9">
        <v>100</v>
      </c>
      <c r="I408" s="14">
        <f>+F409</f>
        <v>1396</v>
      </c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11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</row>
    <row r="409" spans="1:72" ht="46.5" customHeight="1" x14ac:dyDescent="0.2">
      <c r="A409" s="54"/>
      <c r="B409" s="65"/>
      <c r="C409" s="55"/>
      <c r="D409" s="55"/>
      <c r="E409" s="12" t="s">
        <v>25</v>
      </c>
      <c r="F409" s="13">
        <v>1396</v>
      </c>
      <c r="G409" s="10">
        <f t="shared" si="1"/>
        <v>100</v>
      </c>
      <c r="H409" s="9">
        <v>100</v>
      </c>
      <c r="I409" s="14">
        <f>+F409</f>
        <v>1396</v>
      </c>
      <c r="J409" s="55"/>
      <c r="K409" s="55"/>
      <c r="L409" s="55"/>
      <c r="M409" s="55"/>
      <c r="N409" s="55"/>
      <c r="O409" s="54"/>
      <c r="P409" s="54"/>
      <c r="Q409" s="54"/>
      <c r="R409" s="54"/>
      <c r="S409" s="54"/>
      <c r="T409" s="11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</row>
    <row r="410" spans="1:72" ht="46.5" customHeight="1" x14ac:dyDescent="0.2">
      <c r="A410" s="54"/>
      <c r="B410" s="65"/>
      <c r="C410" s="53" t="s">
        <v>139</v>
      </c>
      <c r="D410" s="53" t="s">
        <v>140</v>
      </c>
      <c r="E410" s="8" t="s">
        <v>16</v>
      </c>
      <c r="F410" s="16">
        <v>144</v>
      </c>
      <c r="G410" s="10">
        <f t="shared" si="1"/>
        <v>25.263157894736842</v>
      </c>
      <c r="H410" s="9">
        <v>100</v>
      </c>
      <c r="I410" s="17">
        <f>+F421</f>
        <v>570</v>
      </c>
      <c r="J410" s="62">
        <f>+F421</f>
        <v>570</v>
      </c>
      <c r="K410" s="56">
        <v>24</v>
      </c>
      <c r="L410" s="57" t="str">
        <f>+E410</f>
        <v>Platanus x hybrida</v>
      </c>
      <c r="M410" s="61">
        <f>+G410</f>
        <v>25.263157894736842</v>
      </c>
      <c r="N410" s="61">
        <f>+G421-G420</f>
        <v>84.21052631578948</v>
      </c>
      <c r="O410" s="54"/>
      <c r="P410" s="54"/>
      <c r="Q410" s="54"/>
      <c r="R410" s="54"/>
      <c r="S410" s="54"/>
      <c r="T410" s="11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</row>
    <row r="411" spans="1:72" ht="46.5" customHeight="1" x14ac:dyDescent="0.2">
      <c r="A411" s="54"/>
      <c r="B411" s="65"/>
      <c r="C411" s="54"/>
      <c r="D411" s="54"/>
      <c r="E411" s="8" t="s">
        <v>36</v>
      </c>
      <c r="F411" s="15">
        <v>101</v>
      </c>
      <c r="G411" s="10">
        <f t="shared" si="1"/>
        <v>17.719298245614034</v>
      </c>
      <c r="H411" s="9">
        <v>100</v>
      </c>
      <c r="I411" s="17">
        <f>+F421</f>
        <v>570</v>
      </c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11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</row>
    <row r="412" spans="1:72" ht="46.5" customHeight="1" x14ac:dyDescent="0.2">
      <c r="A412" s="54"/>
      <c r="B412" s="65"/>
      <c r="C412" s="54"/>
      <c r="D412" s="54"/>
      <c r="E412" s="8" t="s">
        <v>14</v>
      </c>
      <c r="F412" s="16">
        <v>48</v>
      </c>
      <c r="G412" s="10">
        <f t="shared" si="1"/>
        <v>8.4210526315789469</v>
      </c>
      <c r="H412" s="9">
        <v>100</v>
      </c>
      <c r="I412" s="17">
        <f>+F421</f>
        <v>570</v>
      </c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11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</row>
    <row r="413" spans="1:72" ht="46.5" customHeight="1" x14ac:dyDescent="0.2">
      <c r="A413" s="54"/>
      <c r="B413" s="65"/>
      <c r="C413" s="54"/>
      <c r="D413" s="54"/>
      <c r="E413" s="8" t="s">
        <v>141</v>
      </c>
      <c r="F413" s="15">
        <v>42</v>
      </c>
      <c r="G413" s="10">
        <f t="shared" si="1"/>
        <v>7.3684210526315788</v>
      </c>
      <c r="H413" s="9">
        <v>100</v>
      </c>
      <c r="I413" s="17">
        <f>+F421</f>
        <v>570</v>
      </c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11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</row>
    <row r="414" spans="1:72" ht="46.5" customHeight="1" x14ac:dyDescent="0.2">
      <c r="A414" s="54"/>
      <c r="B414" s="65"/>
      <c r="C414" s="54"/>
      <c r="D414" s="54"/>
      <c r="E414" s="8" t="s">
        <v>20</v>
      </c>
      <c r="F414" s="16">
        <v>38</v>
      </c>
      <c r="G414" s="10">
        <f t="shared" si="1"/>
        <v>6.666666666666667</v>
      </c>
      <c r="H414" s="9">
        <v>100</v>
      </c>
      <c r="I414" s="17">
        <f>+F421</f>
        <v>570</v>
      </c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11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</row>
    <row r="415" spans="1:72" ht="46.5" customHeight="1" x14ac:dyDescent="0.2">
      <c r="A415" s="54"/>
      <c r="B415" s="65"/>
      <c r="C415" s="54"/>
      <c r="D415" s="54"/>
      <c r="E415" s="8" t="s">
        <v>29</v>
      </c>
      <c r="F415" s="15">
        <v>25</v>
      </c>
      <c r="G415" s="10">
        <f t="shared" si="1"/>
        <v>4.3859649122807021</v>
      </c>
      <c r="H415" s="9">
        <v>100</v>
      </c>
      <c r="I415" s="17">
        <f>+F421</f>
        <v>570</v>
      </c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11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</row>
    <row r="416" spans="1:72" ht="46.5" customHeight="1" x14ac:dyDescent="0.2">
      <c r="A416" s="54"/>
      <c r="B416" s="65"/>
      <c r="C416" s="54"/>
      <c r="D416" s="54"/>
      <c r="E416" s="8" t="s">
        <v>57</v>
      </c>
      <c r="F416" s="16">
        <v>24</v>
      </c>
      <c r="G416" s="10">
        <f t="shared" si="1"/>
        <v>4.2105263157894735</v>
      </c>
      <c r="H416" s="9">
        <v>100</v>
      </c>
      <c r="I416" s="17">
        <f>+F421</f>
        <v>570</v>
      </c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11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</row>
    <row r="417" spans="1:72" ht="46.5" customHeight="1" x14ac:dyDescent="0.2">
      <c r="A417" s="54"/>
      <c r="B417" s="65"/>
      <c r="C417" s="54"/>
      <c r="D417" s="54"/>
      <c r="E417" s="8" t="s">
        <v>44</v>
      </c>
      <c r="F417" s="15">
        <v>20</v>
      </c>
      <c r="G417" s="10">
        <f t="shared" si="1"/>
        <v>3.5087719298245612</v>
      </c>
      <c r="H417" s="9">
        <v>100</v>
      </c>
      <c r="I417" s="17">
        <f>+F421</f>
        <v>570</v>
      </c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11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</row>
    <row r="418" spans="1:72" ht="46.5" customHeight="1" x14ac:dyDescent="0.2">
      <c r="A418" s="54"/>
      <c r="B418" s="65"/>
      <c r="C418" s="54"/>
      <c r="D418" s="54"/>
      <c r="E418" s="8" t="s">
        <v>19</v>
      </c>
      <c r="F418" s="16">
        <v>20</v>
      </c>
      <c r="G418" s="10">
        <f t="shared" si="1"/>
        <v>3.5087719298245612</v>
      </c>
      <c r="H418" s="9">
        <v>100</v>
      </c>
      <c r="I418" s="17">
        <f>+F421</f>
        <v>570</v>
      </c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11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</row>
    <row r="419" spans="1:72" ht="46.5" customHeight="1" x14ac:dyDescent="0.2">
      <c r="A419" s="54"/>
      <c r="B419" s="65"/>
      <c r="C419" s="54"/>
      <c r="D419" s="54"/>
      <c r="E419" s="8" t="s">
        <v>31</v>
      </c>
      <c r="F419" s="15">
        <v>18</v>
      </c>
      <c r="G419" s="10">
        <f t="shared" si="1"/>
        <v>3.1578947368421053</v>
      </c>
      <c r="H419" s="9">
        <v>100</v>
      </c>
      <c r="I419" s="17">
        <f>+F421</f>
        <v>570</v>
      </c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11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</row>
    <row r="420" spans="1:72" ht="46.5" customHeight="1" x14ac:dyDescent="0.2">
      <c r="A420" s="54"/>
      <c r="B420" s="65"/>
      <c r="C420" s="54"/>
      <c r="D420" s="54"/>
      <c r="E420" s="8" t="s">
        <v>24</v>
      </c>
      <c r="F420" s="16">
        <v>90</v>
      </c>
      <c r="G420" s="10">
        <f t="shared" si="1"/>
        <v>15.789473684210526</v>
      </c>
      <c r="H420" s="9">
        <v>100</v>
      </c>
      <c r="I420" s="17">
        <f>+F421</f>
        <v>570</v>
      </c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11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</row>
    <row r="421" spans="1:72" ht="46.5" customHeight="1" x14ac:dyDescent="0.2">
      <c r="A421" s="54"/>
      <c r="B421" s="65"/>
      <c r="C421" s="55"/>
      <c r="D421" s="55"/>
      <c r="E421" s="12" t="s">
        <v>25</v>
      </c>
      <c r="F421" s="16">
        <v>570</v>
      </c>
      <c r="G421" s="10">
        <f t="shared" si="1"/>
        <v>100</v>
      </c>
      <c r="H421" s="9">
        <v>100</v>
      </c>
      <c r="I421" s="17">
        <f>+F421</f>
        <v>570</v>
      </c>
      <c r="J421" s="55"/>
      <c r="K421" s="55"/>
      <c r="L421" s="55"/>
      <c r="M421" s="55"/>
      <c r="N421" s="55"/>
      <c r="O421" s="54"/>
      <c r="P421" s="54"/>
      <c r="Q421" s="54"/>
      <c r="R421" s="54"/>
      <c r="S421" s="54"/>
      <c r="T421" s="11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</row>
    <row r="422" spans="1:72" ht="46.5" customHeight="1" x14ac:dyDescent="0.2">
      <c r="A422" s="54"/>
      <c r="B422" s="65"/>
      <c r="C422" s="53" t="s">
        <v>142</v>
      </c>
      <c r="D422" s="53" t="s">
        <v>143</v>
      </c>
      <c r="E422" s="8" t="s">
        <v>15</v>
      </c>
      <c r="F422" s="16">
        <v>87</v>
      </c>
      <c r="G422" s="10">
        <f t="shared" si="1"/>
        <v>19.908466819221967</v>
      </c>
      <c r="H422" s="9">
        <v>100</v>
      </c>
      <c r="I422" s="17">
        <f>+F433</f>
        <v>437</v>
      </c>
      <c r="J422" s="62">
        <f>+F433</f>
        <v>437</v>
      </c>
      <c r="K422" s="56">
        <v>22</v>
      </c>
      <c r="L422" s="57" t="str">
        <f>+E422</f>
        <v>Styphnolobium japonicum</v>
      </c>
      <c r="M422" s="61">
        <f>+G422</f>
        <v>19.908466819221967</v>
      </c>
      <c r="N422" s="61">
        <f>+G433-G432</f>
        <v>89.702517162471395</v>
      </c>
      <c r="O422" s="54"/>
      <c r="P422" s="54"/>
      <c r="Q422" s="54"/>
      <c r="R422" s="54"/>
      <c r="S422" s="54"/>
      <c r="T422" s="11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</row>
    <row r="423" spans="1:72" ht="46.5" customHeight="1" x14ac:dyDescent="0.2">
      <c r="A423" s="54"/>
      <c r="B423" s="65"/>
      <c r="C423" s="54"/>
      <c r="D423" s="54"/>
      <c r="E423" s="8" t="s">
        <v>16</v>
      </c>
      <c r="F423" s="15">
        <v>82</v>
      </c>
      <c r="G423" s="10">
        <f t="shared" si="1"/>
        <v>18.764302059496568</v>
      </c>
      <c r="H423" s="9">
        <v>100</v>
      </c>
      <c r="I423" s="17">
        <f>+F433</f>
        <v>437</v>
      </c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11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</row>
    <row r="424" spans="1:72" ht="46.5" customHeight="1" x14ac:dyDescent="0.2">
      <c r="A424" s="54"/>
      <c r="B424" s="65"/>
      <c r="C424" s="54"/>
      <c r="D424" s="54"/>
      <c r="E424" s="8" t="s">
        <v>66</v>
      </c>
      <c r="F424" s="16">
        <v>49</v>
      </c>
      <c r="G424" s="10">
        <f t="shared" si="1"/>
        <v>11.212814645308924</v>
      </c>
      <c r="H424" s="9">
        <v>100</v>
      </c>
      <c r="I424" s="17">
        <f>+F433</f>
        <v>437</v>
      </c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11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</row>
    <row r="425" spans="1:72" ht="46.5" customHeight="1" x14ac:dyDescent="0.2">
      <c r="A425" s="54"/>
      <c r="B425" s="65"/>
      <c r="C425" s="54"/>
      <c r="D425" s="54"/>
      <c r="E425" s="8" t="s">
        <v>44</v>
      </c>
      <c r="F425" s="15">
        <v>41</v>
      </c>
      <c r="G425" s="10">
        <f t="shared" si="1"/>
        <v>9.3821510297482842</v>
      </c>
      <c r="H425" s="9">
        <v>100</v>
      </c>
      <c r="I425" s="17">
        <f>+F433</f>
        <v>437</v>
      </c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11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</row>
    <row r="426" spans="1:72" ht="46.5" customHeight="1" x14ac:dyDescent="0.2">
      <c r="A426" s="54"/>
      <c r="B426" s="65"/>
      <c r="C426" s="54"/>
      <c r="D426" s="54"/>
      <c r="E426" s="8" t="s">
        <v>14</v>
      </c>
      <c r="F426" s="16">
        <v>36</v>
      </c>
      <c r="G426" s="10">
        <f t="shared" si="1"/>
        <v>8.2379862700228834</v>
      </c>
      <c r="H426" s="9">
        <v>100</v>
      </c>
      <c r="I426" s="17">
        <f>+F433</f>
        <v>437</v>
      </c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11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</row>
    <row r="427" spans="1:72" ht="46.5" customHeight="1" x14ac:dyDescent="0.2">
      <c r="A427" s="54"/>
      <c r="B427" s="65"/>
      <c r="C427" s="54"/>
      <c r="D427" s="54"/>
      <c r="E427" s="8" t="s">
        <v>35</v>
      </c>
      <c r="F427" s="15">
        <v>32</v>
      </c>
      <c r="G427" s="10">
        <f t="shared" si="1"/>
        <v>7.3226544622425633</v>
      </c>
      <c r="H427" s="9">
        <v>100</v>
      </c>
      <c r="I427" s="17">
        <f>+F433</f>
        <v>437</v>
      </c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11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</row>
    <row r="428" spans="1:72" ht="46.5" customHeight="1" x14ac:dyDescent="0.2">
      <c r="A428" s="54"/>
      <c r="B428" s="65"/>
      <c r="C428" s="54"/>
      <c r="D428" s="54"/>
      <c r="E428" s="8" t="s">
        <v>19</v>
      </c>
      <c r="F428" s="16">
        <v>22</v>
      </c>
      <c r="G428" s="10">
        <f t="shared" si="1"/>
        <v>5.0343249427917618</v>
      </c>
      <c r="H428" s="9">
        <v>100</v>
      </c>
      <c r="I428" s="17">
        <f>+F433</f>
        <v>437</v>
      </c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11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</row>
    <row r="429" spans="1:72" ht="46.5" customHeight="1" x14ac:dyDescent="0.2">
      <c r="A429" s="54"/>
      <c r="B429" s="65"/>
      <c r="C429" s="54"/>
      <c r="D429" s="54"/>
      <c r="E429" s="8" t="s">
        <v>144</v>
      </c>
      <c r="F429" s="15">
        <v>19</v>
      </c>
      <c r="G429" s="10">
        <f t="shared" si="1"/>
        <v>4.3478260869565215</v>
      </c>
      <c r="H429" s="9">
        <v>100</v>
      </c>
      <c r="I429" s="17">
        <f>+F433</f>
        <v>437</v>
      </c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11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</row>
    <row r="430" spans="1:72" ht="46.5" customHeight="1" x14ac:dyDescent="0.2">
      <c r="A430" s="54"/>
      <c r="B430" s="65"/>
      <c r="C430" s="54"/>
      <c r="D430" s="54"/>
      <c r="E430" s="8" t="s">
        <v>17</v>
      </c>
      <c r="F430" s="16">
        <v>13</v>
      </c>
      <c r="G430" s="10">
        <f t="shared" si="1"/>
        <v>2.9748283752860414</v>
      </c>
      <c r="H430" s="9">
        <v>100</v>
      </c>
      <c r="I430" s="17">
        <f>+F433</f>
        <v>437</v>
      </c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11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</row>
    <row r="431" spans="1:72" ht="46.5" customHeight="1" x14ac:dyDescent="0.2">
      <c r="A431" s="54"/>
      <c r="B431" s="65"/>
      <c r="C431" s="54"/>
      <c r="D431" s="54"/>
      <c r="E431" s="8" t="s">
        <v>130</v>
      </c>
      <c r="F431" s="15">
        <v>11</v>
      </c>
      <c r="G431" s="10">
        <f t="shared" si="1"/>
        <v>2.5171624713958809</v>
      </c>
      <c r="H431" s="9">
        <v>100</v>
      </c>
      <c r="I431" s="17">
        <f>+F433</f>
        <v>437</v>
      </c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11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</row>
    <row r="432" spans="1:72" ht="46.5" customHeight="1" x14ac:dyDescent="0.2">
      <c r="A432" s="54"/>
      <c r="B432" s="65"/>
      <c r="C432" s="54"/>
      <c r="D432" s="54"/>
      <c r="E432" s="8" t="s">
        <v>24</v>
      </c>
      <c r="F432" s="16">
        <v>45</v>
      </c>
      <c r="G432" s="10">
        <f t="shared" si="1"/>
        <v>10.297482837528603</v>
      </c>
      <c r="H432" s="9">
        <v>100</v>
      </c>
      <c r="I432" s="17">
        <f>+F433</f>
        <v>437</v>
      </c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11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</row>
    <row r="433" spans="1:72" ht="46.5" customHeight="1" x14ac:dyDescent="0.2">
      <c r="A433" s="54"/>
      <c r="B433" s="65"/>
      <c r="C433" s="55"/>
      <c r="D433" s="55"/>
      <c r="E433" s="12" t="s">
        <v>25</v>
      </c>
      <c r="F433" s="16">
        <v>437</v>
      </c>
      <c r="G433" s="10">
        <f t="shared" si="1"/>
        <v>100</v>
      </c>
      <c r="H433" s="9">
        <v>100</v>
      </c>
      <c r="I433" s="17">
        <f>+F433</f>
        <v>437</v>
      </c>
      <c r="J433" s="55"/>
      <c r="K433" s="55"/>
      <c r="L433" s="55"/>
      <c r="M433" s="55"/>
      <c r="N433" s="55"/>
      <c r="O433" s="54"/>
      <c r="P433" s="54"/>
      <c r="Q433" s="54"/>
      <c r="R433" s="54"/>
      <c r="S433" s="54"/>
      <c r="T433" s="11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</row>
    <row r="434" spans="1:72" ht="46.5" customHeight="1" x14ac:dyDescent="0.2">
      <c r="A434" s="54"/>
      <c r="B434" s="65"/>
      <c r="C434" s="53" t="s">
        <v>145</v>
      </c>
      <c r="D434" s="53" t="s">
        <v>146</v>
      </c>
      <c r="E434" s="8" t="s">
        <v>44</v>
      </c>
      <c r="F434" s="16">
        <v>114</v>
      </c>
      <c r="G434" s="10">
        <f t="shared" si="1"/>
        <v>33.043478260869563</v>
      </c>
      <c r="H434" s="9">
        <v>100</v>
      </c>
      <c r="I434" s="17">
        <f>+F445</f>
        <v>345</v>
      </c>
      <c r="J434" s="62">
        <f>+F445</f>
        <v>345</v>
      </c>
      <c r="K434" s="56">
        <v>14</v>
      </c>
      <c r="L434" s="57" t="str">
        <f>+E434</f>
        <v>Melia azedarach</v>
      </c>
      <c r="M434" s="61">
        <f>+G434</f>
        <v>33.043478260869563</v>
      </c>
      <c r="N434" s="61">
        <f>+G445-G444</f>
        <v>98.260869565217391</v>
      </c>
      <c r="O434" s="54"/>
      <c r="P434" s="54"/>
      <c r="Q434" s="54"/>
      <c r="R434" s="54"/>
      <c r="S434" s="54"/>
      <c r="T434" s="11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</row>
    <row r="435" spans="1:72" ht="46.5" customHeight="1" x14ac:dyDescent="0.2">
      <c r="A435" s="54"/>
      <c r="B435" s="65"/>
      <c r="C435" s="54"/>
      <c r="D435" s="54"/>
      <c r="E435" s="8" t="s">
        <v>15</v>
      </c>
      <c r="F435" s="15">
        <v>112</v>
      </c>
      <c r="G435" s="10">
        <f t="shared" si="1"/>
        <v>32.463768115942031</v>
      </c>
      <c r="H435" s="9">
        <v>100</v>
      </c>
      <c r="I435" s="17">
        <f>+F445</f>
        <v>345</v>
      </c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11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</row>
    <row r="436" spans="1:72" ht="46.5" customHeight="1" x14ac:dyDescent="0.2">
      <c r="A436" s="54"/>
      <c r="B436" s="65"/>
      <c r="C436" s="54"/>
      <c r="D436" s="54"/>
      <c r="E436" s="8" t="s">
        <v>16</v>
      </c>
      <c r="F436" s="16">
        <v>38</v>
      </c>
      <c r="G436" s="10">
        <f t="shared" si="1"/>
        <v>11.014492753623188</v>
      </c>
      <c r="H436" s="9">
        <v>100</v>
      </c>
      <c r="I436" s="17">
        <f>+F445</f>
        <v>345</v>
      </c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11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</row>
    <row r="437" spans="1:72" ht="46.5" customHeight="1" x14ac:dyDescent="0.2">
      <c r="A437" s="54"/>
      <c r="B437" s="65"/>
      <c r="C437" s="54"/>
      <c r="D437" s="54"/>
      <c r="E437" s="8" t="s">
        <v>18</v>
      </c>
      <c r="F437" s="15">
        <v>20</v>
      </c>
      <c r="G437" s="10">
        <f t="shared" si="1"/>
        <v>5.7971014492753623</v>
      </c>
      <c r="H437" s="9">
        <v>100</v>
      </c>
      <c r="I437" s="17">
        <f>+F445</f>
        <v>345</v>
      </c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11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</row>
    <row r="438" spans="1:72" ht="46.5" customHeight="1" x14ac:dyDescent="0.2">
      <c r="A438" s="54"/>
      <c r="B438" s="65"/>
      <c r="C438" s="54"/>
      <c r="D438" s="54"/>
      <c r="E438" s="8" t="s">
        <v>23</v>
      </c>
      <c r="F438" s="16">
        <v>15</v>
      </c>
      <c r="G438" s="10">
        <f t="shared" si="1"/>
        <v>4.3478260869565215</v>
      </c>
      <c r="H438" s="9">
        <v>100</v>
      </c>
      <c r="I438" s="17">
        <f>+F445</f>
        <v>345</v>
      </c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11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</row>
    <row r="439" spans="1:72" ht="46.5" customHeight="1" x14ac:dyDescent="0.2">
      <c r="A439" s="54"/>
      <c r="B439" s="65"/>
      <c r="C439" s="54"/>
      <c r="D439" s="54"/>
      <c r="E439" s="8" t="s">
        <v>19</v>
      </c>
      <c r="F439" s="15">
        <v>14</v>
      </c>
      <c r="G439" s="10">
        <f t="shared" si="1"/>
        <v>4.0579710144927539</v>
      </c>
      <c r="H439" s="9">
        <v>100</v>
      </c>
      <c r="I439" s="17">
        <f>+F445</f>
        <v>345</v>
      </c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11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</row>
    <row r="440" spans="1:72" ht="46.5" customHeight="1" x14ac:dyDescent="0.2">
      <c r="A440" s="54"/>
      <c r="B440" s="65"/>
      <c r="C440" s="54"/>
      <c r="D440" s="54"/>
      <c r="E440" s="8" t="s">
        <v>20</v>
      </c>
      <c r="F440" s="16">
        <v>10</v>
      </c>
      <c r="G440" s="10">
        <f t="shared" si="1"/>
        <v>2.8985507246376812</v>
      </c>
      <c r="H440" s="9">
        <v>100</v>
      </c>
      <c r="I440" s="17">
        <f>+F445</f>
        <v>345</v>
      </c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11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</row>
    <row r="441" spans="1:72" ht="46.5" customHeight="1" x14ac:dyDescent="0.2">
      <c r="A441" s="54"/>
      <c r="B441" s="65"/>
      <c r="C441" s="54"/>
      <c r="D441" s="54"/>
      <c r="E441" s="8" t="s">
        <v>14</v>
      </c>
      <c r="F441" s="15">
        <v>9</v>
      </c>
      <c r="G441" s="10">
        <f t="shared" si="1"/>
        <v>2.6086956521739131</v>
      </c>
      <c r="H441" s="9">
        <v>100</v>
      </c>
      <c r="I441" s="17">
        <f>+F445</f>
        <v>345</v>
      </c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11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</row>
    <row r="442" spans="1:72" ht="46.5" customHeight="1" x14ac:dyDescent="0.2">
      <c r="A442" s="54"/>
      <c r="B442" s="65"/>
      <c r="C442" s="54"/>
      <c r="D442" s="54"/>
      <c r="E442" s="8" t="s">
        <v>36</v>
      </c>
      <c r="F442" s="16">
        <v>4</v>
      </c>
      <c r="G442" s="10">
        <f t="shared" si="1"/>
        <v>1.1594202898550725</v>
      </c>
      <c r="H442" s="9">
        <v>100</v>
      </c>
      <c r="I442" s="17">
        <f>+F445</f>
        <v>345</v>
      </c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11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</row>
    <row r="443" spans="1:72" ht="46.5" customHeight="1" x14ac:dyDescent="0.2">
      <c r="A443" s="54"/>
      <c r="B443" s="65"/>
      <c r="C443" s="54"/>
      <c r="D443" s="54"/>
      <c r="E443" s="8" t="s">
        <v>41</v>
      </c>
      <c r="F443" s="15">
        <v>3</v>
      </c>
      <c r="G443" s="10">
        <f t="shared" si="1"/>
        <v>0.86956521739130432</v>
      </c>
      <c r="H443" s="9">
        <v>100</v>
      </c>
      <c r="I443" s="17">
        <f>+F445</f>
        <v>345</v>
      </c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11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</row>
    <row r="444" spans="1:72" ht="46.5" customHeight="1" x14ac:dyDescent="0.2">
      <c r="A444" s="54"/>
      <c r="B444" s="65"/>
      <c r="C444" s="54"/>
      <c r="D444" s="54"/>
      <c r="E444" s="8" t="s">
        <v>24</v>
      </c>
      <c r="F444" s="16">
        <v>6</v>
      </c>
      <c r="G444" s="10">
        <f t="shared" si="1"/>
        <v>1.7391304347826086</v>
      </c>
      <c r="H444" s="9">
        <v>100</v>
      </c>
      <c r="I444" s="17">
        <f>+F445</f>
        <v>345</v>
      </c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11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</row>
    <row r="445" spans="1:72" ht="46.5" customHeight="1" x14ac:dyDescent="0.2">
      <c r="A445" s="55"/>
      <c r="B445" s="66"/>
      <c r="C445" s="55"/>
      <c r="D445" s="55"/>
      <c r="E445" s="12" t="s">
        <v>25</v>
      </c>
      <c r="F445" s="16">
        <v>345</v>
      </c>
      <c r="G445" s="10">
        <f t="shared" si="1"/>
        <v>100</v>
      </c>
      <c r="H445" s="9">
        <v>100</v>
      </c>
      <c r="I445" s="17">
        <f>+F445</f>
        <v>345</v>
      </c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11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</row>
    <row r="446" spans="1:72" ht="46.5" customHeight="1" x14ac:dyDescent="0.2">
      <c r="A446" s="63">
        <v>7</v>
      </c>
      <c r="B446" s="64" t="s">
        <v>147</v>
      </c>
      <c r="C446" s="53" t="s">
        <v>148</v>
      </c>
      <c r="D446" s="53" t="s">
        <v>149</v>
      </c>
      <c r="E446" s="8" t="s">
        <v>15</v>
      </c>
      <c r="F446" s="16">
        <v>522</v>
      </c>
      <c r="G446" s="10">
        <f t="shared" si="1"/>
        <v>35.876288659793815</v>
      </c>
      <c r="H446" s="9">
        <v>100</v>
      </c>
      <c r="I446" s="14">
        <f>+F457</f>
        <v>1455</v>
      </c>
      <c r="J446" s="58">
        <f>+F457</f>
        <v>1455</v>
      </c>
      <c r="K446" s="56">
        <v>21</v>
      </c>
      <c r="L446" s="57" t="str">
        <f>+E446</f>
        <v>Styphnolobium japonicum</v>
      </c>
      <c r="M446" s="61">
        <f>+G446</f>
        <v>35.876288659793815</v>
      </c>
      <c r="N446" s="61">
        <f>+G457-G456</f>
        <v>94.432989690721655</v>
      </c>
      <c r="O446" s="60">
        <v>50</v>
      </c>
      <c r="P446" s="59" t="s">
        <v>15</v>
      </c>
      <c r="Q446" s="60">
        <v>47</v>
      </c>
      <c r="R446" s="60">
        <v>88</v>
      </c>
      <c r="S446" s="56">
        <v>8</v>
      </c>
      <c r="T446" s="11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</row>
    <row r="447" spans="1:72" ht="46.5" customHeight="1" x14ac:dyDescent="0.2">
      <c r="A447" s="54"/>
      <c r="B447" s="65"/>
      <c r="C447" s="54"/>
      <c r="D447" s="54"/>
      <c r="E447" s="8" t="s">
        <v>14</v>
      </c>
      <c r="F447" s="15">
        <v>202</v>
      </c>
      <c r="G447" s="10">
        <f t="shared" si="1"/>
        <v>13.883161512027492</v>
      </c>
      <c r="H447" s="9">
        <v>100</v>
      </c>
      <c r="I447" s="14">
        <f>+F457</f>
        <v>1455</v>
      </c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11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</row>
    <row r="448" spans="1:72" ht="46.5" customHeight="1" x14ac:dyDescent="0.2">
      <c r="A448" s="54"/>
      <c r="B448" s="65"/>
      <c r="C448" s="54"/>
      <c r="D448" s="54"/>
      <c r="E448" s="8" t="s">
        <v>57</v>
      </c>
      <c r="F448" s="16">
        <v>146</v>
      </c>
      <c r="G448" s="10">
        <f t="shared" si="1"/>
        <v>10.034364261168385</v>
      </c>
      <c r="H448" s="9">
        <v>100</v>
      </c>
      <c r="I448" s="14">
        <f>+F457</f>
        <v>1455</v>
      </c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11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</row>
    <row r="449" spans="1:72" ht="46.5" customHeight="1" x14ac:dyDescent="0.2">
      <c r="A449" s="54"/>
      <c r="B449" s="65"/>
      <c r="C449" s="54"/>
      <c r="D449" s="54"/>
      <c r="E449" s="8" t="s">
        <v>16</v>
      </c>
      <c r="F449" s="15">
        <v>100</v>
      </c>
      <c r="G449" s="10">
        <f t="shared" si="1"/>
        <v>6.8728522336769755</v>
      </c>
      <c r="H449" s="9">
        <v>100</v>
      </c>
      <c r="I449" s="14">
        <f>+F457</f>
        <v>1455</v>
      </c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11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</row>
    <row r="450" spans="1:72" ht="46.5" customHeight="1" x14ac:dyDescent="0.2">
      <c r="A450" s="54"/>
      <c r="B450" s="65"/>
      <c r="C450" s="54"/>
      <c r="D450" s="54"/>
      <c r="E450" s="8" t="s">
        <v>18</v>
      </c>
      <c r="F450" s="16">
        <v>79</v>
      </c>
      <c r="G450" s="10">
        <f t="shared" si="1"/>
        <v>5.4295532646048112</v>
      </c>
      <c r="H450" s="9">
        <v>100</v>
      </c>
      <c r="I450" s="14">
        <f>+F457</f>
        <v>1455</v>
      </c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11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</row>
    <row r="451" spans="1:72" ht="46.5" customHeight="1" x14ac:dyDescent="0.2">
      <c r="A451" s="54"/>
      <c r="B451" s="65"/>
      <c r="C451" s="54"/>
      <c r="D451" s="54"/>
      <c r="E451" s="8" t="s">
        <v>40</v>
      </c>
      <c r="F451" s="15">
        <v>78</v>
      </c>
      <c r="G451" s="10">
        <f t="shared" si="1"/>
        <v>5.3608247422680408</v>
      </c>
      <c r="H451" s="9">
        <v>100</v>
      </c>
      <c r="I451" s="14">
        <f>+F457</f>
        <v>1455</v>
      </c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11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</row>
    <row r="452" spans="1:72" ht="46.5" customHeight="1" x14ac:dyDescent="0.2">
      <c r="A452" s="54"/>
      <c r="B452" s="65"/>
      <c r="C452" s="54"/>
      <c r="D452" s="54"/>
      <c r="E452" s="8" t="s">
        <v>20</v>
      </c>
      <c r="F452" s="16">
        <v>75</v>
      </c>
      <c r="G452" s="10">
        <f t="shared" si="1"/>
        <v>5.1546391752577323</v>
      </c>
      <c r="H452" s="9">
        <v>100</v>
      </c>
      <c r="I452" s="14">
        <f>+F457</f>
        <v>1455</v>
      </c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11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</row>
    <row r="453" spans="1:72" ht="46.5" customHeight="1" x14ac:dyDescent="0.2">
      <c r="A453" s="54"/>
      <c r="B453" s="65"/>
      <c r="C453" s="54"/>
      <c r="D453" s="54"/>
      <c r="E453" s="8" t="s">
        <v>47</v>
      </c>
      <c r="F453" s="15">
        <v>70</v>
      </c>
      <c r="G453" s="10">
        <f t="shared" si="1"/>
        <v>4.8109965635738829</v>
      </c>
      <c r="H453" s="9">
        <v>100</v>
      </c>
      <c r="I453" s="14">
        <f>+F457</f>
        <v>1455</v>
      </c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11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</row>
    <row r="454" spans="1:72" ht="46.5" customHeight="1" x14ac:dyDescent="0.2">
      <c r="A454" s="54"/>
      <c r="B454" s="65"/>
      <c r="C454" s="54"/>
      <c r="D454" s="54"/>
      <c r="E454" s="8" t="s">
        <v>19</v>
      </c>
      <c r="F454" s="16">
        <v>54</v>
      </c>
      <c r="G454" s="10">
        <f t="shared" si="1"/>
        <v>3.7113402061855671</v>
      </c>
      <c r="H454" s="9">
        <v>100</v>
      </c>
      <c r="I454" s="14">
        <f>+F457</f>
        <v>1455</v>
      </c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11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</row>
    <row r="455" spans="1:72" ht="46.5" customHeight="1" x14ac:dyDescent="0.2">
      <c r="A455" s="54"/>
      <c r="B455" s="65"/>
      <c r="C455" s="54"/>
      <c r="D455" s="54"/>
      <c r="E455" s="8" t="s">
        <v>31</v>
      </c>
      <c r="F455" s="15">
        <v>48</v>
      </c>
      <c r="G455" s="10">
        <f t="shared" si="1"/>
        <v>3.2989690721649483</v>
      </c>
      <c r="H455" s="9">
        <v>100</v>
      </c>
      <c r="I455" s="14">
        <f>+F457</f>
        <v>1455</v>
      </c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11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</row>
    <row r="456" spans="1:72" ht="46.5" customHeight="1" x14ac:dyDescent="0.2">
      <c r="A456" s="54"/>
      <c r="B456" s="65"/>
      <c r="C456" s="54"/>
      <c r="D456" s="54"/>
      <c r="E456" s="8" t="s">
        <v>24</v>
      </c>
      <c r="F456" s="16">
        <v>81</v>
      </c>
      <c r="G456" s="10">
        <f t="shared" si="1"/>
        <v>5.5670103092783503</v>
      </c>
      <c r="H456" s="9">
        <v>100</v>
      </c>
      <c r="I456" s="14">
        <f>+F457</f>
        <v>1455</v>
      </c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11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</row>
    <row r="457" spans="1:72" ht="46.5" customHeight="1" x14ac:dyDescent="0.2">
      <c r="A457" s="54"/>
      <c r="B457" s="65"/>
      <c r="C457" s="55"/>
      <c r="D457" s="55"/>
      <c r="E457" s="12" t="s">
        <v>25</v>
      </c>
      <c r="F457" s="13">
        <v>1455</v>
      </c>
      <c r="G457" s="10">
        <f t="shared" si="1"/>
        <v>100</v>
      </c>
      <c r="H457" s="9">
        <v>100</v>
      </c>
      <c r="I457" s="14">
        <f>+F457</f>
        <v>1455</v>
      </c>
      <c r="J457" s="55"/>
      <c r="K457" s="55"/>
      <c r="L457" s="55"/>
      <c r="M457" s="55"/>
      <c r="N457" s="55"/>
      <c r="O457" s="54"/>
      <c r="P457" s="54"/>
      <c r="Q457" s="54"/>
      <c r="R457" s="54"/>
      <c r="S457" s="54"/>
      <c r="T457" s="11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</row>
    <row r="458" spans="1:72" ht="46.5" customHeight="1" x14ac:dyDescent="0.2">
      <c r="A458" s="54"/>
      <c r="B458" s="65"/>
      <c r="C458" s="53" t="s">
        <v>150</v>
      </c>
      <c r="D458" s="53" t="s">
        <v>151</v>
      </c>
      <c r="E458" s="8" t="s">
        <v>15</v>
      </c>
      <c r="F458" s="16">
        <v>443</v>
      </c>
      <c r="G458" s="10">
        <f t="shared" si="1"/>
        <v>33.920367534456354</v>
      </c>
      <c r="H458" s="9">
        <v>100</v>
      </c>
      <c r="I458" s="14">
        <f>+F469</f>
        <v>1306</v>
      </c>
      <c r="J458" s="58">
        <f>+F469</f>
        <v>1306</v>
      </c>
      <c r="K458" s="56">
        <v>20</v>
      </c>
      <c r="L458" s="57" t="str">
        <f>+E458</f>
        <v>Styphnolobium japonicum</v>
      </c>
      <c r="M458" s="61">
        <f>+G458</f>
        <v>33.920367534456354</v>
      </c>
      <c r="N458" s="61">
        <f>+G469-G468</f>
        <v>93.950995405819299</v>
      </c>
      <c r="O458" s="54"/>
      <c r="P458" s="54"/>
      <c r="Q458" s="54"/>
      <c r="R458" s="54"/>
      <c r="S458" s="54"/>
      <c r="T458" s="11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</row>
    <row r="459" spans="1:72" ht="46.5" customHeight="1" x14ac:dyDescent="0.2">
      <c r="A459" s="54"/>
      <c r="B459" s="65"/>
      <c r="C459" s="54"/>
      <c r="D459" s="54"/>
      <c r="E459" s="8" t="s">
        <v>57</v>
      </c>
      <c r="F459" s="15">
        <v>152</v>
      </c>
      <c r="G459" s="10">
        <f t="shared" si="1"/>
        <v>11.638591117917304</v>
      </c>
      <c r="H459" s="9">
        <v>100</v>
      </c>
      <c r="I459" s="14">
        <f>+F469</f>
        <v>1306</v>
      </c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11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</row>
    <row r="460" spans="1:72" ht="46.5" customHeight="1" x14ac:dyDescent="0.2">
      <c r="A460" s="54"/>
      <c r="B460" s="65"/>
      <c r="C460" s="54"/>
      <c r="D460" s="54"/>
      <c r="E460" s="8" t="s">
        <v>20</v>
      </c>
      <c r="F460" s="16">
        <v>137</v>
      </c>
      <c r="G460" s="10">
        <f t="shared" si="1"/>
        <v>10.490045941807045</v>
      </c>
      <c r="H460" s="9">
        <v>100</v>
      </c>
      <c r="I460" s="14">
        <f>+F469</f>
        <v>1306</v>
      </c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11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</row>
    <row r="461" spans="1:72" ht="46.5" customHeight="1" x14ac:dyDescent="0.2">
      <c r="A461" s="54"/>
      <c r="B461" s="65"/>
      <c r="C461" s="54"/>
      <c r="D461" s="54"/>
      <c r="E461" s="8" t="s">
        <v>47</v>
      </c>
      <c r="F461" s="15">
        <v>116</v>
      </c>
      <c r="G461" s="10">
        <f t="shared" si="1"/>
        <v>8.8820826952526808</v>
      </c>
      <c r="H461" s="9">
        <v>100</v>
      </c>
      <c r="I461" s="14">
        <f>+F469</f>
        <v>1306</v>
      </c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11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</row>
    <row r="462" spans="1:72" ht="46.5" customHeight="1" x14ac:dyDescent="0.2">
      <c r="A462" s="54"/>
      <c r="B462" s="65"/>
      <c r="C462" s="54"/>
      <c r="D462" s="54"/>
      <c r="E462" s="8" t="s">
        <v>19</v>
      </c>
      <c r="F462" s="16">
        <v>100</v>
      </c>
      <c r="G462" s="10">
        <f t="shared" si="1"/>
        <v>7.656967840735069</v>
      </c>
      <c r="H462" s="9">
        <v>100</v>
      </c>
      <c r="I462" s="14">
        <f>+F469</f>
        <v>1306</v>
      </c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11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</row>
    <row r="463" spans="1:72" ht="46.5" customHeight="1" x14ac:dyDescent="0.2">
      <c r="A463" s="54"/>
      <c r="B463" s="65"/>
      <c r="C463" s="54"/>
      <c r="D463" s="54"/>
      <c r="E463" s="8" t="s">
        <v>66</v>
      </c>
      <c r="F463" s="15">
        <v>90</v>
      </c>
      <c r="G463" s="10">
        <f t="shared" si="1"/>
        <v>6.8912710566615623</v>
      </c>
      <c r="H463" s="9">
        <v>100</v>
      </c>
      <c r="I463" s="14">
        <f>+F469</f>
        <v>1306</v>
      </c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11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</row>
    <row r="464" spans="1:72" ht="46.5" customHeight="1" x14ac:dyDescent="0.2">
      <c r="A464" s="54"/>
      <c r="B464" s="65"/>
      <c r="C464" s="54"/>
      <c r="D464" s="54"/>
      <c r="E464" s="8" t="s">
        <v>16</v>
      </c>
      <c r="F464" s="16">
        <v>70</v>
      </c>
      <c r="G464" s="10">
        <f t="shared" si="1"/>
        <v>5.3598774885145479</v>
      </c>
      <c r="H464" s="9">
        <v>100</v>
      </c>
      <c r="I464" s="14">
        <f>+F469</f>
        <v>1306</v>
      </c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11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</row>
    <row r="465" spans="1:72" ht="46.5" customHeight="1" x14ac:dyDescent="0.2">
      <c r="A465" s="54"/>
      <c r="B465" s="65"/>
      <c r="C465" s="54"/>
      <c r="D465" s="54"/>
      <c r="E465" s="8" t="s">
        <v>14</v>
      </c>
      <c r="F465" s="15">
        <v>51</v>
      </c>
      <c r="G465" s="10">
        <f t="shared" si="1"/>
        <v>3.9050535987748853</v>
      </c>
      <c r="H465" s="9">
        <v>100</v>
      </c>
      <c r="I465" s="14">
        <f>+F469</f>
        <v>1306</v>
      </c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11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</row>
    <row r="466" spans="1:72" ht="46.5" customHeight="1" x14ac:dyDescent="0.2">
      <c r="A466" s="54"/>
      <c r="B466" s="65"/>
      <c r="C466" s="54"/>
      <c r="D466" s="54"/>
      <c r="E466" s="8" t="s">
        <v>18</v>
      </c>
      <c r="F466" s="16">
        <v>39</v>
      </c>
      <c r="G466" s="10">
        <f t="shared" si="1"/>
        <v>2.9862174578866769</v>
      </c>
      <c r="H466" s="9">
        <v>100</v>
      </c>
      <c r="I466" s="14">
        <f>+F469</f>
        <v>1306</v>
      </c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11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</row>
    <row r="467" spans="1:72" ht="46.5" customHeight="1" x14ac:dyDescent="0.2">
      <c r="A467" s="54"/>
      <c r="B467" s="65"/>
      <c r="C467" s="54"/>
      <c r="D467" s="54"/>
      <c r="E467" s="8" t="s">
        <v>28</v>
      </c>
      <c r="F467" s="15">
        <v>29</v>
      </c>
      <c r="G467" s="10">
        <f t="shared" si="1"/>
        <v>2.2205206738131702</v>
      </c>
      <c r="H467" s="9">
        <v>100</v>
      </c>
      <c r="I467" s="14">
        <f>+F469</f>
        <v>1306</v>
      </c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11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</row>
    <row r="468" spans="1:72" ht="46.5" customHeight="1" x14ac:dyDescent="0.2">
      <c r="A468" s="54"/>
      <c r="B468" s="65"/>
      <c r="C468" s="54"/>
      <c r="D468" s="54"/>
      <c r="E468" s="8" t="s">
        <v>24</v>
      </c>
      <c r="F468" s="16">
        <v>79</v>
      </c>
      <c r="G468" s="10">
        <f t="shared" si="1"/>
        <v>6.0490045941807047</v>
      </c>
      <c r="H468" s="9">
        <v>100</v>
      </c>
      <c r="I468" s="14">
        <f>+F469</f>
        <v>1306</v>
      </c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11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</row>
    <row r="469" spans="1:72" ht="46.5" customHeight="1" x14ac:dyDescent="0.2">
      <c r="A469" s="54"/>
      <c r="B469" s="65"/>
      <c r="C469" s="55"/>
      <c r="D469" s="55"/>
      <c r="E469" s="12" t="s">
        <v>25</v>
      </c>
      <c r="F469" s="13">
        <v>1306</v>
      </c>
      <c r="G469" s="10">
        <f t="shared" si="1"/>
        <v>100</v>
      </c>
      <c r="H469" s="9">
        <v>100</v>
      </c>
      <c r="I469" s="14">
        <f>+F469</f>
        <v>1306</v>
      </c>
      <c r="J469" s="55"/>
      <c r="K469" s="55"/>
      <c r="L469" s="55"/>
      <c r="M469" s="55"/>
      <c r="N469" s="55"/>
      <c r="O469" s="54"/>
      <c r="P469" s="54"/>
      <c r="Q469" s="54"/>
      <c r="R469" s="54"/>
      <c r="S469" s="54"/>
      <c r="T469" s="11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</row>
    <row r="470" spans="1:72" ht="46.5" customHeight="1" x14ac:dyDescent="0.2">
      <c r="A470" s="54"/>
      <c r="B470" s="65"/>
      <c r="C470" s="53" t="s">
        <v>152</v>
      </c>
      <c r="D470" s="53" t="s">
        <v>153</v>
      </c>
      <c r="E470" s="8" t="s">
        <v>15</v>
      </c>
      <c r="F470" s="16">
        <v>932</v>
      </c>
      <c r="G470" s="10">
        <f t="shared" si="1"/>
        <v>59.897172236503856</v>
      </c>
      <c r="H470" s="9">
        <v>100</v>
      </c>
      <c r="I470" s="14">
        <f>+F481</f>
        <v>1556</v>
      </c>
      <c r="J470" s="58">
        <f>+F481</f>
        <v>1556</v>
      </c>
      <c r="K470" s="56">
        <v>21</v>
      </c>
      <c r="L470" s="57" t="str">
        <f>+E470</f>
        <v>Styphnolobium japonicum</v>
      </c>
      <c r="M470" s="61">
        <f>+G470</f>
        <v>59.897172236503856</v>
      </c>
      <c r="N470" s="61">
        <f>+G481-G480</f>
        <v>94.730077120822628</v>
      </c>
      <c r="O470" s="54"/>
      <c r="P470" s="54"/>
      <c r="Q470" s="54"/>
      <c r="R470" s="54"/>
      <c r="S470" s="54"/>
      <c r="T470" s="11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</row>
    <row r="471" spans="1:72" ht="46.5" customHeight="1" x14ac:dyDescent="0.2">
      <c r="A471" s="54"/>
      <c r="B471" s="65"/>
      <c r="C471" s="54"/>
      <c r="D471" s="54"/>
      <c r="E471" s="8" t="s">
        <v>16</v>
      </c>
      <c r="F471" s="15">
        <v>140</v>
      </c>
      <c r="G471" s="10">
        <f t="shared" si="1"/>
        <v>8.9974293059125969</v>
      </c>
      <c r="H471" s="9">
        <v>100</v>
      </c>
      <c r="I471" s="14">
        <f>+F481</f>
        <v>1556</v>
      </c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11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</row>
    <row r="472" spans="1:72" ht="46.5" customHeight="1" x14ac:dyDescent="0.2">
      <c r="A472" s="54"/>
      <c r="B472" s="65"/>
      <c r="C472" s="54"/>
      <c r="D472" s="54"/>
      <c r="E472" s="8" t="s">
        <v>14</v>
      </c>
      <c r="F472" s="16">
        <v>100</v>
      </c>
      <c r="G472" s="10">
        <f t="shared" si="1"/>
        <v>6.4267352185089974</v>
      </c>
      <c r="H472" s="9">
        <v>100</v>
      </c>
      <c r="I472" s="14">
        <f>+F481</f>
        <v>1556</v>
      </c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11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</row>
    <row r="473" spans="1:72" ht="46.5" customHeight="1" x14ac:dyDescent="0.2">
      <c r="A473" s="54"/>
      <c r="B473" s="65"/>
      <c r="C473" s="54"/>
      <c r="D473" s="54"/>
      <c r="E473" s="8" t="s">
        <v>20</v>
      </c>
      <c r="F473" s="15">
        <v>93</v>
      </c>
      <c r="G473" s="10">
        <f t="shared" si="1"/>
        <v>5.9768637532133679</v>
      </c>
      <c r="H473" s="9">
        <v>100</v>
      </c>
      <c r="I473" s="14">
        <f>+F481</f>
        <v>1556</v>
      </c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11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</row>
    <row r="474" spans="1:72" ht="46.5" customHeight="1" x14ac:dyDescent="0.2">
      <c r="A474" s="54"/>
      <c r="B474" s="65"/>
      <c r="C474" s="54"/>
      <c r="D474" s="54"/>
      <c r="E474" s="8" t="s">
        <v>19</v>
      </c>
      <c r="F474" s="16">
        <v>61</v>
      </c>
      <c r="G474" s="10">
        <f t="shared" si="1"/>
        <v>3.9203084832904884</v>
      </c>
      <c r="H474" s="9">
        <v>100</v>
      </c>
      <c r="I474" s="14">
        <f>+F481</f>
        <v>1556</v>
      </c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11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</row>
    <row r="475" spans="1:72" ht="46.5" customHeight="1" x14ac:dyDescent="0.2">
      <c r="A475" s="54"/>
      <c r="B475" s="65"/>
      <c r="C475" s="54"/>
      <c r="D475" s="54"/>
      <c r="E475" s="8" t="s">
        <v>104</v>
      </c>
      <c r="F475" s="15">
        <v>52</v>
      </c>
      <c r="G475" s="10">
        <f t="shared" si="1"/>
        <v>3.3419023136246788</v>
      </c>
      <c r="H475" s="9">
        <v>100</v>
      </c>
      <c r="I475" s="14">
        <f>+F481</f>
        <v>1556</v>
      </c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11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</row>
    <row r="476" spans="1:72" ht="46.5" customHeight="1" x14ac:dyDescent="0.2">
      <c r="A476" s="54"/>
      <c r="B476" s="65"/>
      <c r="C476" s="54"/>
      <c r="D476" s="54"/>
      <c r="E476" s="8" t="s">
        <v>31</v>
      </c>
      <c r="F476" s="16">
        <v>30</v>
      </c>
      <c r="G476" s="10">
        <f t="shared" si="1"/>
        <v>1.9280205655526992</v>
      </c>
      <c r="H476" s="9">
        <v>100</v>
      </c>
      <c r="I476" s="14">
        <f>+F481</f>
        <v>1556</v>
      </c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11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</row>
    <row r="477" spans="1:72" ht="46.5" customHeight="1" x14ac:dyDescent="0.2">
      <c r="A477" s="54"/>
      <c r="B477" s="65"/>
      <c r="C477" s="54"/>
      <c r="D477" s="54"/>
      <c r="E477" s="8" t="s">
        <v>57</v>
      </c>
      <c r="F477" s="15">
        <v>26</v>
      </c>
      <c r="G477" s="10">
        <f t="shared" si="1"/>
        <v>1.6709511568123394</v>
      </c>
      <c r="H477" s="9">
        <v>100</v>
      </c>
      <c r="I477" s="14">
        <f>+F481</f>
        <v>1556</v>
      </c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11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</row>
    <row r="478" spans="1:72" ht="46.5" customHeight="1" x14ac:dyDescent="0.2">
      <c r="A478" s="54"/>
      <c r="B478" s="65"/>
      <c r="C478" s="54"/>
      <c r="D478" s="54"/>
      <c r="E478" s="8" t="s">
        <v>44</v>
      </c>
      <c r="F478" s="16">
        <v>21</v>
      </c>
      <c r="G478" s="10">
        <f t="shared" si="1"/>
        <v>1.3496143958868894</v>
      </c>
      <c r="H478" s="9">
        <v>100</v>
      </c>
      <c r="I478" s="14">
        <f>+F481</f>
        <v>1556</v>
      </c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11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</row>
    <row r="479" spans="1:72" ht="46.5" customHeight="1" x14ac:dyDescent="0.2">
      <c r="A479" s="54"/>
      <c r="B479" s="65"/>
      <c r="C479" s="54"/>
      <c r="D479" s="54"/>
      <c r="E479" s="8" t="s">
        <v>66</v>
      </c>
      <c r="F479" s="15">
        <v>19</v>
      </c>
      <c r="G479" s="10">
        <f t="shared" si="1"/>
        <v>1.2210796915167095</v>
      </c>
      <c r="H479" s="9">
        <v>100</v>
      </c>
      <c r="I479" s="14">
        <f>+F481</f>
        <v>1556</v>
      </c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11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</row>
    <row r="480" spans="1:72" ht="46.5" customHeight="1" x14ac:dyDescent="0.2">
      <c r="A480" s="54"/>
      <c r="B480" s="65"/>
      <c r="C480" s="54"/>
      <c r="D480" s="54"/>
      <c r="E480" s="8" t="s">
        <v>24</v>
      </c>
      <c r="F480" s="16">
        <v>82</v>
      </c>
      <c r="G480" s="10">
        <f t="shared" si="1"/>
        <v>5.2699228791773782</v>
      </c>
      <c r="H480" s="9">
        <v>100</v>
      </c>
      <c r="I480" s="14">
        <f>+F481</f>
        <v>1556</v>
      </c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11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</row>
    <row r="481" spans="1:72" ht="46.5" customHeight="1" x14ac:dyDescent="0.2">
      <c r="A481" s="54"/>
      <c r="B481" s="65"/>
      <c r="C481" s="55"/>
      <c r="D481" s="55"/>
      <c r="E481" s="12" t="s">
        <v>25</v>
      </c>
      <c r="F481" s="13">
        <v>1556</v>
      </c>
      <c r="G481" s="10">
        <f t="shared" si="1"/>
        <v>100</v>
      </c>
      <c r="H481" s="9">
        <v>100</v>
      </c>
      <c r="I481" s="14">
        <f>+F481</f>
        <v>1556</v>
      </c>
      <c r="J481" s="55"/>
      <c r="K481" s="55"/>
      <c r="L481" s="55"/>
      <c r="M481" s="55"/>
      <c r="N481" s="55"/>
      <c r="O481" s="54"/>
      <c r="P481" s="54"/>
      <c r="Q481" s="54"/>
      <c r="R481" s="54"/>
      <c r="S481" s="54"/>
      <c r="T481" s="11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</row>
    <row r="482" spans="1:72" ht="46.5" customHeight="1" x14ac:dyDescent="0.2">
      <c r="A482" s="54"/>
      <c r="B482" s="65"/>
      <c r="C482" s="53" t="s">
        <v>154</v>
      </c>
      <c r="D482" s="53" t="s">
        <v>155</v>
      </c>
      <c r="E482" s="8" t="s">
        <v>15</v>
      </c>
      <c r="F482" s="13">
        <v>1879</v>
      </c>
      <c r="G482" s="10">
        <f t="shared" si="1"/>
        <v>68.377001455604073</v>
      </c>
      <c r="H482" s="9">
        <v>100</v>
      </c>
      <c r="I482" s="14">
        <f>+F493</f>
        <v>2748</v>
      </c>
      <c r="J482" s="58">
        <f>+F493</f>
        <v>2748</v>
      </c>
      <c r="K482" s="56">
        <v>25</v>
      </c>
      <c r="L482" s="57" t="str">
        <f>+E482</f>
        <v>Styphnolobium japonicum</v>
      </c>
      <c r="M482" s="61">
        <f>+G482</f>
        <v>68.377001455604073</v>
      </c>
      <c r="N482" s="61">
        <f>+G493-G492</f>
        <v>97.379912663755462</v>
      </c>
      <c r="O482" s="54"/>
      <c r="P482" s="54"/>
      <c r="Q482" s="54"/>
      <c r="R482" s="54"/>
      <c r="S482" s="54"/>
      <c r="T482" s="11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</row>
    <row r="483" spans="1:72" ht="46.5" customHeight="1" x14ac:dyDescent="0.2">
      <c r="A483" s="54"/>
      <c r="B483" s="65"/>
      <c r="C483" s="54"/>
      <c r="D483" s="54"/>
      <c r="E483" s="8" t="s">
        <v>16</v>
      </c>
      <c r="F483" s="15">
        <v>232</v>
      </c>
      <c r="G483" s="10">
        <f t="shared" si="1"/>
        <v>8.4425036390101891</v>
      </c>
      <c r="H483" s="9">
        <v>100</v>
      </c>
      <c r="I483" s="14">
        <f>+F493</f>
        <v>2748</v>
      </c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11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</row>
    <row r="484" spans="1:72" ht="46.5" customHeight="1" x14ac:dyDescent="0.2">
      <c r="A484" s="54"/>
      <c r="B484" s="65"/>
      <c r="C484" s="54"/>
      <c r="D484" s="54"/>
      <c r="E484" s="8" t="s">
        <v>20</v>
      </c>
      <c r="F484" s="16">
        <v>207</v>
      </c>
      <c r="G484" s="10">
        <f t="shared" si="1"/>
        <v>7.5327510917030569</v>
      </c>
      <c r="H484" s="9">
        <v>100</v>
      </c>
      <c r="I484" s="14">
        <f>+F493</f>
        <v>2748</v>
      </c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11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</row>
    <row r="485" spans="1:72" ht="46.5" customHeight="1" x14ac:dyDescent="0.2">
      <c r="A485" s="54"/>
      <c r="B485" s="65"/>
      <c r="C485" s="54"/>
      <c r="D485" s="54"/>
      <c r="E485" s="8" t="s">
        <v>57</v>
      </c>
      <c r="F485" s="15">
        <v>104</v>
      </c>
      <c r="G485" s="10">
        <f t="shared" si="1"/>
        <v>3.7845705967976708</v>
      </c>
      <c r="H485" s="9">
        <v>100</v>
      </c>
      <c r="I485" s="14">
        <f>+F493</f>
        <v>2748</v>
      </c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11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</row>
    <row r="486" spans="1:72" ht="46.5" customHeight="1" x14ac:dyDescent="0.2">
      <c r="A486" s="54"/>
      <c r="B486" s="65"/>
      <c r="C486" s="54"/>
      <c r="D486" s="54"/>
      <c r="E486" s="8" t="s">
        <v>44</v>
      </c>
      <c r="F486" s="16">
        <v>85</v>
      </c>
      <c r="G486" s="10">
        <f t="shared" si="1"/>
        <v>3.0931586608442503</v>
      </c>
      <c r="H486" s="9">
        <v>100</v>
      </c>
      <c r="I486" s="14">
        <f>+F493</f>
        <v>2748</v>
      </c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11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</row>
    <row r="487" spans="1:72" ht="46.5" customHeight="1" x14ac:dyDescent="0.2">
      <c r="A487" s="54"/>
      <c r="B487" s="65"/>
      <c r="C487" s="54"/>
      <c r="D487" s="54"/>
      <c r="E487" s="8" t="s">
        <v>156</v>
      </c>
      <c r="F487" s="15">
        <v>53</v>
      </c>
      <c r="G487" s="10">
        <f t="shared" si="1"/>
        <v>1.9286754002911208</v>
      </c>
      <c r="H487" s="9">
        <v>100</v>
      </c>
      <c r="I487" s="14">
        <f>+F493</f>
        <v>2748</v>
      </c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11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</row>
    <row r="488" spans="1:72" ht="46.5" customHeight="1" x14ac:dyDescent="0.2">
      <c r="A488" s="54"/>
      <c r="B488" s="65"/>
      <c r="C488" s="54"/>
      <c r="D488" s="54"/>
      <c r="E488" s="8" t="s">
        <v>19</v>
      </c>
      <c r="F488" s="16">
        <v>37</v>
      </c>
      <c r="G488" s="10">
        <f t="shared" si="1"/>
        <v>1.3464337700145561</v>
      </c>
      <c r="H488" s="9">
        <v>100</v>
      </c>
      <c r="I488" s="14">
        <f>+F493</f>
        <v>2748</v>
      </c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11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</row>
    <row r="489" spans="1:72" ht="46.5" customHeight="1" x14ac:dyDescent="0.2">
      <c r="A489" s="54"/>
      <c r="B489" s="65"/>
      <c r="C489" s="54"/>
      <c r="D489" s="54"/>
      <c r="E489" s="8" t="s">
        <v>23</v>
      </c>
      <c r="F489" s="15">
        <v>30</v>
      </c>
      <c r="G489" s="10">
        <f t="shared" si="1"/>
        <v>1.0917030567685591</v>
      </c>
      <c r="H489" s="9">
        <v>100</v>
      </c>
      <c r="I489" s="14">
        <f>+F493</f>
        <v>2748</v>
      </c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11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</row>
    <row r="490" spans="1:72" ht="46.5" customHeight="1" x14ac:dyDescent="0.2">
      <c r="A490" s="54"/>
      <c r="B490" s="65"/>
      <c r="C490" s="54"/>
      <c r="D490" s="54"/>
      <c r="E490" s="8" t="s">
        <v>157</v>
      </c>
      <c r="F490" s="16">
        <v>26</v>
      </c>
      <c r="G490" s="10">
        <f t="shared" si="1"/>
        <v>0.94614264919941771</v>
      </c>
      <c r="H490" s="9">
        <v>100</v>
      </c>
      <c r="I490" s="14">
        <f>+F493</f>
        <v>2748</v>
      </c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11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</row>
    <row r="491" spans="1:72" ht="46.5" customHeight="1" x14ac:dyDescent="0.2">
      <c r="A491" s="54"/>
      <c r="B491" s="65"/>
      <c r="C491" s="54"/>
      <c r="D491" s="54"/>
      <c r="E491" s="8" t="s">
        <v>158</v>
      </c>
      <c r="F491" s="15">
        <v>23</v>
      </c>
      <c r="G491" s="10">
        <f t="shared" si="1"/>
        <v>0.83697234352256189</v>
      </c>
      <c r="H491" s="9">
        <v>100</v>
      </c>
      <c r="I491" s="14">
        <f>+F493</f>
        <v>2748</v>
      </c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11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</row>
    <row r="492" spans="1:72" ht="46.5" customHeight="1" x14ac:dyDescent="0.2">
      <c r="A492" s="54"/>
      <c r="B492" s="65"/>
      <c r="C492" s="54"/>
      <c r="D492" s="54"/>
      <c r="E492" s="8" t="s">
        <v>24</v>
      </c>
      <c r="F492" s="16">
        <v>72</v>
      </c>
      <c r="G492" s="10">
        <f t="shared" si="1"/>
        <v>2.6200873362445414</v>
      </c>
      <c r="H492" s="9">
        <v>100</v>
      </c>
      <c r="I492" s="14">
        <f>+F493</f>
        <v>2748</v>
      </c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11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</row>
    <row r="493" spans="1:72" ht="46.5" customHeight="1" x14ac:dyDescent="0.2">
      <c r="A493" s="54"/>
      <c r="B493" s="65"/>
      <c r="C493" s="55"/>
      <c r="D493" s="55"/>
      <c r="E493" s="12" t="s">
        <v>25</v>
      </c>
      <c r="F493" s="13">
        <v>2748</v>
      </c>
      <c r="G493" s="10">
        <f t="shared" si="1"/>
        <v>100</v>
      </c>
      <c r="H493" s="9">
        <v>100</v>
      </c>
      <c r="I493" s="14">
        <f>+F493</f>
        <v>2748</v>
      </c>
      <c r="J493" s="55"/>
      <c r="K493" s="55"/>
      <c r="L493" s="55"/>
      <c r="M493" s="55"/>
      <c r="N493" s="55"/>
      <c r="O493" s="54"/>
      <c r="P493" s="54"/>
      <c r="Q493" s="54"/>
      <c r="R493" s="54"/>
      <c r="S493" s="54"/>
      <c r="T493" s="11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</row>
    <row r="494" spans="1:72" ht="46.5" customHeight="1" x14ac:dyDescent="0.2">
      <c r="A494" s="54"/>
      <c r="B494" s="65"/>
      <c r="C494" s="53" t="s">
        <v>159</v>
      </c>
      <c r="D494" s="53" t="s">
        <v>160</v>
      </c>
      <c r="E494" s="8" t="s">
        <v>15</v>
      </c>
      <c r="F494" s="16">
        <v>472</v>
      </c>
      <c r="G494" s="10">
        <f t="shared" si="1"/>
        <v>27.425915165601396</v>
      </c>
      <c r="H494" s="9">
        <v>100</v>
      </c>
      <c r="I494" s="14">
        <f>+F505</f>
        <v>1721</v>
      </c>
      <c r="J494" s="58">
        <f>+F505</f>
        <v>1721</v>
      </c>
      <c r="K494" s="56">
        <v>35</v>
      </c>
      <c r="L494" s="57" t="str">
        <f>+E494</f>
        <v>Styphnolobium japonicum</v>
      </c>
      <c r="M494" s="61">
        <f>+G494</f>
        <v>27.425915165601396</v>
      </c>
      <c r="N494" s="61">
        <f>+G505-G504</f>
        <v>83.439860546194069</v>
      </c>
      <c r="O494" s="54"/>
      <c r="P494" s="54"/>
      <c r="Q494" s="54"/>
      <c r="R494" s="54"/>
      <c r="S494" s="54"/>
      <c r="T494" s="11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</row>
    <row r="495" spans="1:72" ht="46.5" customHeight="1" x14ac:dyDescent="0.2">
      <c r="A495" s="54"/>
      <c r="B495" s="65"/>
      <c r="C495" s="54"/>
      <c r="D495" s="54"/>
      <c r="E495" s="8" t="s">
        <v>16</v>
      </c>
      <c r="F495" s="15">
        <v>235</v>
      </c>
      <c r="G495" s="10">
        <f t="shared" si="1"/>
        <v>13.654851830331204</v>
      </c>
      <c r="H495" s="9">
        <v>100</v>
      </c>
      <c r="I495" s="14">
        <f>+F505</f>
        <v>1721</v>
      </c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11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</row>
    <row r="496" spans="1:72" ht="46.5" customHeight="1" x14ac:dyDescent="0.2">
      <c r="A496" s="54"/>
      <c r="B496" s="65"/>
      <c r="C496" s="54"/>
      <c r="D496" s="54"/>
      <c r="E496" s="8" t="s">
        <v>14</v>
      </c>
      <c r="F496" s="16">
        <v>121</v>
      </c>
      <c r="G496" s="10">
        <f t="shared" si="1"/>
        <v>7.0307960488088321</v>
      </c>
      <c r="H496" s="9">
        <v>100</v>
      </c>
      <c r="I496" s="14">
        <f>+F505</f>
        <v>1721</v>
      </c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11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</row>
    <row r="497" spans="1:72" ht="46.5" customHeight="1" x14ac:dyDescent="0.2">
      <c r="A497" s="54"/>
      <c r="B497" s="65"/>
      <c r="C497" s="54"/>
      <c r="D497" s="54"/>
      <c r="E497" s="8" t="s">
        <v>76</v>
      </c>
      <c r="F497" s="15">
        <v>119</v>
      </c>
      <c r="G497" s="10">
        <f t="shared" si="1"/>
        <v>6.914584543869843</v>
      </c>
      <c r="H497" s="9">
        <v>100</v>
      </c>
      <c r="I497" s="14">
        <f>+F505</f>
        <v>1721</v>
      </c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11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</row>
    <row r="498" spans="1:72" ht="46.5" customHeight="1" x14ac:dyDescent="0.2">
      <c r="A498" s="54"/>
      <c r="B498" s="65"/>
      <c r="C498" s="54"/>
      <c r="D498" s="54"/>
      <c r="E498" s="8" t="s">
        <v>20</v>
      </c>
      <c r="F498" s="16">
        <v>118</v>
      </c>
      <c r="G498" s="10">
        <f t="shared" si="1"/>
        <v>6.8564787914003489</v>
      </c>
      <c r="H498" s="9">
        <v>100</v>
      </c>
      <c r="I498" s="14">
        <f>+F505</f>
        <v>1721</v>
      </c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11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</row>
    <row r="499" spans="1:72" ht="46.5" customHeight="1" x14ac:dyDescent="0.2">
      <c r="A499" s="54"/>
      <c r="B499" s="65"/>
      <c r="C499" s="54"/>
      <c r="D499" s="54"/>
      <c r="E499" s="8" t="s">
        <v>23</v>
      </c>
      <c r="F499" s="15">
        <v>112</v>
      </c>
      <c r="G499" s="10">
        <f t="shared" si="1"/>
        <v>6.5078442765833815</v>
      </c>
      <c r="H499" s="9">
        <v>100</v>
      </c>
      <c r="I499" s="14">
        <f>+F505</f>
        <v>1721</v>
      </c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11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</row>
    <row r="500" spans="1:72" ht="46.5" customHeight="1" x14ac:dyDescent="0.2">
      <c r="A500" s="54"/>
      <c r="B500" s="65"/>
      <c r="C500" s="54"/>
      <c r="D500" s="54"/>
      <c r="E500" s="8" t="s">
        <v>53</v>
      </c>
      <c r="F500" s="16">
        <v>71</v>
      </c>
      <c r="G500" s="10">
        <f t="shared" si="1"/>
        <v>4.1255084253341083</v>
      </c>
      <c r="H500" s="9">
        <v>100</v>
      </c>
      <c r="I500" s="14">
        <f>+F505</f>
        <v>1721</v>
      </c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11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</row>
    <row r="501" spans="1:72" ht="46.5" customHeight="1" x14ac:dyDescent="0.2">
      <c r="A501" s="54"/>
      <c r="B501" s="65"/>
      <c r="C501" s="54"/>
      <c r="D501" s="54"/>
      <c r="E501" s="8" t="s">
        <v>47</v>
      </c>
      <c r="F501" s="15">
        <v>69</v>
      </c>
      <c r="G501" s="10">
        <f t="shared" si="1"/>
        <v>4.0092969203951192</v>
      </c>
      <c r="H501" s="9">
        <v>100</v>
      </c>
      <c r="I501" s="14">
        <f>+F505</f>
        <v>1721</v>
      </c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11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</row>
    <row r="502" spans="1:72" ht="46.5" customHeight="1" x14ac:dyDescent="0.2">
      <c r="A502" s="54"/>
      <c r="B502" s="65"/>
      <c r="C502" s="54"/>
      <c r="D502" s="54"/>
      <c r="E502" s="8" t="s">
        <v>130</v>
      </c>
      <c r="F502" s="16">
        <v>65</v>
      </c>
      <c r="G502" s="10">
        <f t="shared" si="1"/>
        <v>3.7768739105171414</v>
      </c>
      <c r="H502" s="9">
        <v>100</v>
      </c>
      <c r="I502" s="14">
        <f>+F505</f>
        <v>1721</v>
      </c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11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</row>
    <row r="503" spans="1:72" ht="46.5" customHeight="1" x14ac:dyDescent="0.2">
      <c r="A503" s="54"/>
      <c r="B503" s="65"/>
      <c r="C503" s="54"/>
      <c r="D503" s="54"/>
      <c r="E503" s="8" t="s">
        <v>36</v>
      </c>
      <c r="F503" s="15">
        <v>54</v>
      </c>
      <c r="G503" s="10">
        <f t="shared" si="1"/>
        <v>3.1377106333527021</v>
      </c>
      <c r="H503" s="9">
        <v>100</v>
      </c>
      <c r="I503" s="14">
        <f>+F505</f>
        <v>1721</v>
      </c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11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</row>
    <row r="504" spans="1:72" ht="46.5" customHeight="1" x14ac:dyDescent="0.2">
      <c r="A504" s="54"/>
      <c r="B504" s="65"/>
      <c r="C504" s="54"/>
      <c r="D504" s="54"/>
      <c r="E504" s="8" t="s">
        <v>24</v>
      </c>
      <c r="F504" s="16">
        <v>285</v>
      </c>
      <c r="G504" s="10">
        <f t="shared" si="1"/>
        <v>16.560139453805927</v>
      </c>
      <c r="H504" s="9">
        <v>100</v>
      </c>
      <c r="I504" s="14">
        <f>+F505</f>
        <v>1721</v>
      </c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11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</row>
    <row r="505" spans="1:72" ht="46.5" customHeight="1" x14ac:dyDescent="0.2">
      <c r="A505" s="54"/>
      <c r="B505" s="65"/>
      <c r="C505" s="55"/>
      <c r="D505" s="55"/>
      <c r="E505" s="12" t="s">
        <v>25</v>
      </c>
      <c r="F505" s="13">
        <v>1721</v>
      </c>
      <c r="G505" s="10">
        <f t="shared" si="1"/>
        <v>100</v>
      </c>
      <c r="H505" s="9">
        <v>100</v>
      </c>
      <c r="I505" s="14">
        <f>+F505</f>
        <v>1721</v>
      </c>
      <c r="J505" s="55"/>
      <c r="K505" s="55"/>
      <c r="L505" s="55"/>
      <c r="M505" s="55"/>
      <c r="N505" s="55"/>
      <c r="O505" s="54"/>
      <c r="P505" s="54"/>
      <c r="Q505" s="54"/>
      <c r="R505" s="54"/>
      <c r="S505" s="54"/>
      <c r="T505" s="11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</row>
    <row r="506" spans="1:72" ht="46.5" customHeight="1" x14ac:dyDescent="0.2">
      <c r="A506" s="54"/>
      <c r="B506" s="65"/>
      <c r="C506" s="53" t="s">
        <v>161</v>
      </c>
      <c r="D506" s="53" t="s">
        <v>162</v>
      </c>
      <c r="E506" s="8" t="s">
        <v>15</v>
      </c>
      <c r="F506" s="16">
        <v>798</v>
      </c>
      <c r="G506" s="10">
        <f t="shared" si="1"/>
        <v>38.662790697674417</v>
      </c>
      <c r="H506" s="9">
        <v>100</v>
      </c>
      <c r="I506" s="14">
        <f>+F517</f>
        <v>2064</v>
      </c>
      <c r="J506" s="58">
        <f>+F517</f>
        <v>2064</v>
      </c>
      <c r="K506" s="56">
        <v>17</v>
      </c>
      <c r="L506" s="57" t="str">
        <f>+E506</f>
        <v>Styphnolobium japonicum</v>
      </c>
      <c r="M506" s="61">
        <f>+G506</f>
        <v>38.662790697674417</v>
      </c>
      <c r="N506" s="61">
        <f>+G517-G516</f>
        <v>97.480620155038764</v>
      </c>
      <c r="O506" s="54"/>
      <c r="P506" s="54"/>
      <c r="Q506" s="54"/>
      <c r="R506" s="54"/>
      <c r="S506" s="54"/>
      <c r="T506" s="11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</row>
    <row r="507" spans="1:72" ht="46.5" customHeight="1" x14ac:dyDescent="0.2">
      <c r="A507" s="54"/>
      <c r="B507" s="65"/>
      <c r="C507" s="54"/>
      <c r="D507" s="54"/>
      <c r="E507" s="8" t="s">
        <v>16</v>
      </c>
      <c r="F507" s="15">
        <v>629</v>
      </c>
      <c r="G507" s="10">
        <f t="shared" si="1"/>
        <v>30.474806201550386</v>
      </c>
      <c r="H507" s="9">
        <v>100</v>
      </c>
      <c r="I507" s="14">
        <f>+F517</f>
        <v>2064</v>
      </c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11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</row>
    <row r="508" spans="1:72" ht="46.5" customHeight="1" x14ac:dyDescent="0.2">
      <c r="A508" s="54"/>
      <c r="B508" s="65"/>
      <c r="C508" s="54"/>
      <c r="D508" s="54"/>
      <c r="E508" s="8" t="s">
        <v>20</v>
      </c>
      <c r="F508" s="16">
        <v>205</v>
      </c>
      <c r="G508" s="18">
        <f t="shared" si="1"/>
        <v>9.9321705426356584</v>
      </c>
      <c r="H508" s="9">
        <v>100</v>
      </c>
      <c r="I508" s="14">
        <f>+F517</f>
        <v>2064</v>
      </c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11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</row>
    <row r="509" spans="1:72" ht="46.5" customHeight="1" x14ac:dyDescent="0.2">
      <c r="A509" s="54"/>
      <c r="B509" s="65"/>
      <c r="C509" s="54"/>
      <c r="D509" s="54"/>
      <c r="E509" s="8" t="s">
        <v>57</v>
      </c>
      <c r="F509" s="15">
        <v>129</v>
      </c>
      <c r="G509" s="18">
        <f t="shared" si="1"/>
        <v>6.25</v>
      </c>
      <c r="H509" s="9">
        <v>100</v>
      </c>
      <c r="I509" s="14">
        <f>+F517</f>
        <v>2064</v>
      </c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11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</row>
    <row r="510" spans="1:72" ht="46.5" customHeight="1" x14ac:dyDescent="0.2">
      <c r="A510" s="54"/>
      <c r="B510" s="65"/>
      <c r="C510" s="54"/>
      <c r="D510" s="54"/>
      <c r="E510" s="8" t="s">
        <v>44</v>
      </c>
      <c r="F510" s="16">
        <v>62</v>
      </c>
      <c r="G510" s="18">
        <f t="shared" si="1"/>
        <v>3.0038759689922481</v>
      </c>
      <c r="H510" s="9">
        <v>100</v>
      </c>
      <c r="I510" s="14">
        <f>+F517</f>
        <v>2064</v>
      </c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11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</row>
    <row r="511" spans="1:72" ht="46.5" customHeight="1" x14ac:dyDescent="0.2">
      <c r="A511" s="54"/>
      <c r="B511" s="65"/>
      <c r="C511" s="54"/>
      <c r="D511" s="54"/>
      <c r="E511" s="8" t="s">
        <v>19</v>
      </c>
      <c r="F511" s="15">
        <v>58</v>
      </c>
      <c r="G511" s="18">
        <f t="shared" si="1"/>
        <v>2.8100775193798451</v>
      </c>
      <c r="H511" s="9">
        <v>100</v>
      </c>
      <c r="I511" s="14">
        <f>+F517</f>
        <v>2064</v>
      </c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11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</row>
    <row r="512" spans="1:72" ht="46.5" customHeight="1" x14ac:dyDescent="0.2">
      <c r="A512" s="54"/>
      <c r="B512" s="65"/>
      <c r="C512" s="54"/>
      <c r="D512" s="54"/>
      <c r="E512" s="8" t="s">
        <v>14</v>
      </c>
      <c r="F512" s="16">
        <v>57</v>
      </c>
      <c r="G512" s="18">
        <f t="shared" ref="G512:G766" si="2">+F512*H513/I512</f>
        <v>2.7616279069767442</v>
      </c>
      <c r="H512" s="9">
        <v>100</v>
      </c>
      <c r="I512" s="14">
        <f>+F517</f>
        <v>2064</v>
      </c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11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</row>
    <row r="513" spans="1:72" ht="46.5" customHeight="1" x14ac:dyDescent="0.2">
      <c r="A513" s="54"/>
      <c r="B513" s="65"/>
      <c r="C513" s="54"/>
      <c r="D513" s="54"/>
      <c r="E513" s="8" t="s">
        <v>53</v>
      </c>
      <c r="F513" s="15">
        <v>33</v>
      </c>
      <c r="G513" s="18">
        <f t="shared" si="2"/>
        <v>1.5988372093023255</v>
      </c>
      <c r="H513" s="9">
        <v>100</v>
      </c>
      <c r="I513" s="14">
        <f>+F517</f>
        <v>2064</v>
      </c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11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</row>
    <row r="514" spans="1:72" ht="46.5" customHeight="1" x14ac:dyDescent="0.2">
      <c r="A514" s="54"/>
      <c r="B514" s="65"/>
      <c r="C514" s="54"/>
      <c r="D514" s="54"/>
      <c r="E514" s="8" t="s">
        <v>21</v>
      </c>
      <c r="F514" s="16">
        <v>22</v>
      </c>
      <c r="G514" s="18">
        <f t="shared" si="2"/>
        <v>1.0658914728682169</v>
      </c>
      <c r="H514" s="9">
        <v>100</v>
      </c>
      <c r="I514" s="14">
        <f>+F517</f>
        <v>2064</v>
      </c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11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</row>
    <row r="515" spans="1:72" ht="46.5" customHeight="1" x14ac:dyDescent="0.2">
      <c r="A515" s="54"/>
      <c r="B515" s="65"/>
      <c r="C515" s="54"/>
      <c r="D515" s="54"/>
      <c r="E515" s="8" t="s">
        <v>54</v>
      </c>
      <c r="F515" s="15">
        <v>19</v>
      </c>
      <c r="G515" s="18">
        <f t="shared" si="2"/>
        <v>0.9205426356589147</v>
      </c>
      <c r="H515" s="9">
        <v>100</v>
      </c>
      <c r="I515" s="14">
        <f>+F517</f>
        <v>2064</v>
      </c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11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</row>
    <row r="516" spans="1:72" ht="46.5" customHeight="1" x14ac:dyDescent="0.2">
      <c r="A516" s="54"/>
      <c r="B516" s="65"/>
      <c r="C516" s="54"/>
      <c r="D516" s="54"/>
      <c r="E516" s="8" t="s">
        <v>24</v>
      </c>
      <c r="F516" s="16">
        <v>52</v>
      </c>
      <c r="G516" s="18">
        <f t="shared" si="2"/>
        <v>2.5193798449612403</v>
      </c>
      <c r="H516" s="9">
        <v>100</v>
      </c>
      <c r="I516" s="14">
        <f>+F517</f>
        <v>2064</v>
      </c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11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</row>
    <row r="517" spans="1:72" ht="46.5" customHeight="1" x14ac:dyDescent="0.2">
      <c r="A517" s="55"/>
      <c r="B517" s="66"/>
      <c r="C517" s="55"/>
      <c r="D517" s="55"/>
      <c r="E517" s="12" t="s">
        <v>25</v>
      </c>
      <c r="F517" s="13">
        <v>2064</v>
      </c>
      <c r="G517" s="18">
        <f t="shared" si="2"/>
        <v>100</v>
      </c>
      <c r="H517" s="9">
        <v>100</v>
      </c>
      <c r="I517" s="14">
        <f>+F517</f>
        <v>2064</v>
      </c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11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</row>
    <row r="518" spans="1:72" ht="46.5" customHeight="1" x14ac:dyDescent="0.2">
      <c r="A518" s="63">
        <v>8</v>
      </c>
      <c r="B518" s="64" t="s">
        <v>163</v>
      </c>
      <c r="C518" s="53" t="s">
        <v>164</v>
      </c>
      <c r="D518" s="53" t="s">
        <v>165</v>
      </c>
      <c r="E518" s="8" t="s">
        <v>16</v>
      </c>
      <c r="F518" s="16">
        <v>204</v>
      </c>
      <c r="G518" s="18">
        <f t="shared" si="2"/>
        <v>28.060522696011002</v>
      </c>
      <c r="H518" s="9">
        <v>100</v>
      </c>
      <c r="I518" s="17">
        <f>+F529</f>
        <v>727</v>
      </c>
      <c r="J518" s="62">
        <f>+F529</f>
        <v>727</v>
      </c>
      <c r="K518" s="56">
        <v>27</v>
      </c>
      <c r="L518" s="57" t="str">
        <f>+E518</f>
        <v>Platanus x hybrida</v>
      </c>
      <c r="M518" s="61">
        <f>+G518</f>
        <v>28.060522696011002</v>
      </c>
      <c r="N518" s="61">
        <f>+G529-G528</f>
        <v>93.397524071526817</v>
      </c>
      <c r="O518" s="60">
        <v>107</v>
      </c>
      <c r="P518" s="59" t="s">
        <v>16</v>
      </c>
      <c r="Q518" s="60">
        <v>22</v>
      </c>
      <c r="R518" s="60">
        <v>72</v>
      </c>
      <c r="S518" s="56">
        <v>8</v>
      </c>
      <c r="T518" s="11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</row>
    <row r="519" spans="1:72" ht="46.5" customHeight="1" x14ac:dyDescent="0.2">
      <c r="A519" s="54"/>
      <c r="B519" s="65"/>
      <c r="C519" s="54"/>
      <c r="D519" s="54"/>
      <c r="E519" s="8" t="s">
        <v>57</v>
      </c>
      <c r="F519" s="15">
        <v>168</v>
      </c>
      <c r="G519" s="18">
        <f t="shared" si="2"/>
        <v>23.108665749656122</v>
      </c>
      <c r="H519" s="9">
        <v>100</v>
      </c>
      <c r="I519" s="17">
        <f>+F529</f>
        <v>727</v>
      </c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11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</row>
    <row r="520" spans="1:72" ht="46.5" customHeight="1" x14ac:dyDescent="0.2">
      <c r="A520" s="54"/>
      <c r="B520" s="65"/>
      <c r="C520" s="54"/>
      <c r="D520" s="54"/>
      <c r="E520" s="8" t="s">
        <v>20</v>
      </c>
      <c r="F520" s="16">
        <v>157</v>
      </c>
      <c r="G520" s="18">
        <f t="shared" si="2"/>
        <v>21.595598349381017</v>
      </c>
      <c r="H520" s="9">
        <v>100</v>
      </c>
      <c r="I520" s="17">
        <f>+F529</f>
        <v>727</v>
      </c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11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</row>
    <row r="521" spans="1:72" ht="46.5" customHeight="1" x14ac:dyDescent="0.2">
      <c r="A521" s="54"/>
      <c r="B521" s="65"/>
      <c r="C521" s="54"/>
      <c r="D521" s="54"/>
      <c r="E521" s="8" t="s">
        <v>14</v>
      </c>
      <c r="F521" s="15">
        <v>37</v>
      </c>
      <c r="G521" s="18">
        <f t="shared" si="2"/>
        <v>5.0894085281980743</v>
      </c>
      <c r="H521" s="9">
        <v>100</v>
      </c>
      <c r="I521" s="17">
        <f>+F529</f>
        <v>727</v>
      </c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11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</row>
    <row r="522" spans="1:72" ht="46.5" customHeight="1" x14ac:dyDescent="0.2">
      <c r="A522" s="54"/>
      <c r="B522" s="65"/>
      <c r="C522" s="54"/>
      <c r="D522" s="54"/>
      <c r="E522" s="8" t="s">
        <v>18</v>
      </c>
      <c r="F522" s="16">
        <v>26</v>
      </c>
      <c r="G522" s="18">
        <f t="shared" si="2"/>
        <v>3.5763411279229711</v>
      </c>
      <c r="H522" s="9">
        <v>100</v>
      </c>
      <c r="I522" s="17">
        <f>+F529</f>
        <v>727</v>
      </c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11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</row>
    <row r="523" spans="1:72" ht="46.5" customHeight="1" x14ac:dyDescent="0.2">
      <c r="A523" s="54"/>
      <c r="B523" s="65"/>
      <c r="C523" s="54"/>
      <c r="D523" s="54"/>
      <c r="E523" s="8" t="s">
        <v>166</v>
      </c>
      <c r="F523" s="15">
        <v>23</v>
      </c>
      <c r="G523" s="18">
        <f t="shared" si="2"/>
        <v>3.1636863823933976</v>
      </c>
      <c r="H523" s="9">
        <v>100</v>
      </c>
      <c r="I523" s="17">
        <f>+F529</f>
        <v>727</v>
      </c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11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</row>
    <row r="524" spans="1:72" ht="46.5" customHeight="1" x14ac:dyDescent="0.2">
      <c r="A524" s="54"/>
      <c r="B524" s="65"/>
      <c r="C524" s="54"/>
      <c r="D524" s="54"/>
      <c r="E524" s="8" t="s">
        <v>63</v>
      </c>
      <c r="F524" s="16">
        <v>23</v>
      </c>
      <c r="G524" s="18">
        <f t="shared" si="2"/>
        <v>3.1636863823933976</v>
      </c>
      <c r="H524" s="9">
        <v>100</v>
      </c>
      <c r="I524" s="17">
        <f>+F529</f>
        <v>727</v>
      </c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11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</row>
    <row r="525" spans="1:72" ht="46.5" customHeight="1" x14ac:dyDescent="0.2">
      <c r="A525" s="54"/>
      <c r="B525" s="65"/>
      <c r="C525" s="54"/>
      <c r="D525" s="54"/>
      <c r="E525" s="8" t="s">
        <v>53</v>
      </c>
      <c r="F525" s="15">
        <v>20</v>
      </c>
      <c r="G525" s="18">
        <f t="shared" si="2"/>
        <v>2.7510316368638241</v>
      </c>
      <c r="H525" s="9">
        <v>100</v>
      </c>
      <c r="I525" s="17">
        <f>+F529</f>
        <v>727</v>
      </c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11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</row>
    <row r="526" spans="1:72" ht="46.5" customHeight="1" x14ac:dyDescent="0.2">
      <c r="A526" s="54"/>
      <c r="B526" s="65"/>
      <c r="C526" s="54"/>
      <c r="D526" s="54"/>
      <c r="E526" s="8" t="s">
        <v>44</v>
      </c>
      <c r="F526" s="16">
        <v>13</v>
      </c>
      <c r="G526" s="18">
        <f t="shared" si="2"/>
        <v>1.7881705639614855</v>
      </c>
      <c r="H526" s="9">
        <v>100</v>
      </c>
      <c r="I526" s="17">
        <f>+F529</f>
        <v>727</v>
      </c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11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</row>
    <row r="527" spans="1:72" ht="46.5" customHeight="1" x14ac:dyDescent="0.2">
      <c r="A527" s="54"/>
      <c r="B527" s="65"/>
      <c r="C527" s="54"/>
      <c r="D527" s="54"/>
      <c r="E527" s="8" t="s">
        <v>66</v>
      </c>
      <c r="F527" s="15">
        <v>8</v>
      </c>
      <c r="G527" s="18">
        <f t="shared" si="2"/>
        <v>1.1004126547455295</v>
      </c>
      <c r="H527" s="9">
        <v>100</v>
      </c>
      <c r="I527" s="17">
        <f>+F529</f>
        <v>727</v>
      </c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11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</row>
    <row r="528" spans="1:72" ht="46.5" customHeight="1" x14ac:dyDescent="0.2">
      <c r="A528" s="54"/>
      <c r="B528" s="65"/>
      <c r="C528" s="54"/>
      <c r="D528" s="54"/>
      <c r="E528" s="8" t="s">
        <v>24</v>
      </c>
      <c r="F528" s="16">
        <v>48</v>
      </c>
      <c r="G528" s="18">
        <f t="shared" si="2"/>
        <v>6.6024759284731775</v>
      </c>
      <c r="H528" s="9">
        <v>100</v>
      </c>
      <c r="I528" s="17">
        <f>+F529</f>
        <v>727</v>
      </c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11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</row>
    <row r="529" spans="1:72" ht="46.5" customHeight="1" x14ac:dyDescent="0.2">
      <c r="A529" s="54"/>
      <c r="B529" s="65"/>
      <c r="C529" s="55"/>
      <c r="D529" s="55"/>
      <c r="E529" s="12" t="s">
        <v>25</v>
      </c>
      <c r="F529" s="16">
        <v>727</v>
      </c>
      <c r="G529" s="18">
        <f t="shared" si="2"/>
        <v>100</v>
      </c>
      <c r="H529" s="9">
        <v>100</v>
      </c>
      <c r="I529" s="17">
        <f>+F529</f>
        <v>727</v>
      </c>
      <c r="J529" s="55"/>
      <c r="K529" s="55"/>
      <c r="L529" s="55"/>
      <c r="M529" s="55"/>
      <c r="N529" s="55"/>
      <c r="O529" s="54"/>
      <c r="P529" s="54"/>
      <c r="Q529" s="54"/>
      <c r="R529" s="54"/>
      <c r="S529" s="54"/>
      <c r="T529" s="11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</row>
    <row r="530" spans="1:72" ht="46.5" customHeight="1" x14ac:dyDescent="0.2">
      <c r="A530" s="54"/>
      <c r="B530" s="65"/>
      <c r="C530" s="53" t="s">
        <v>167</v>
      </c>
      <c r="D530" s="53" t="s">
        <v>168</v>
      </c>
      <c r="E530" s="8" t="s">
        <v>16</v>
      </c>
      <c r="F530" s="16">
        <v>191</v>
      </c>
      <c r="G530" s="18">
        <f t="shared" si="2"/>
        <v>42.825112107623319</v>
      </c>
      <c r="H530" s="9">
        <v>100</v>
      </c>
      <c r="I530" s="17">
        <f>+F541</f>
        <v>446</v>
      </c>
      <c r="J530" s="62">
        <f>+F541</f>
        <v>446</v>
      </c>
      <c r="K530" s="56">
        <v>23</v>
      </c>
      <c r="L530" s="57" t="str">
        <f>+E530</f>
        <v>Platanus x hybrida</v>
      </c>
      <c r="M530" s="61">
        <f>+G530</f>
        <v>42.825112107623319</v>
      </c>
      <c r="N530" s="61">
        <f>+G541-G540</f>
        <v>93.946188340807169</v>
      </c>
      <c r="O530" s="54"/>
      <c r="P530" s="54"/>
      <c r="Q530" s="54"/>
      <c r="R530" s="54"/>
      <c r="S530" s="54"/>
      <c r="T530" s="11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</row>
    <row r="531" spans="1:72" ht="46.5" customHeight="1" x14ac:dyDescent="0.2">
      <c r="A531" s="54"/>
      <c r="B531" s="65"/>
      <c r="C531" s="54"/>
      <c r="D531" s="54"/>
      <c r="E531" s="8" t="s">
        <v>20</v>
      </c>
      <c r="F531" s="15">
        <v>72</v>
      </c>
      <c r="G531" s="18">
        <f t="shared" si="2"/>
        <v>16.143497757847534</v>
      </c>
      <c r="H531" s="9">
        <v>100</v>
      </c>
      <c r="I531" s="17">
        <f>+F541</f>
        <v>446</v>
      </c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11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</row>
    <row r="532" spans="1:72" ht="46.5" customHeight="1" x14ac:dyDescent="0.2">
      <c r="A532" s="54"/>
      <c r="B532" s="65"/>
      <c r="C532" s="54"/>
      <c r="D532" s="54"/>
      <c r="E532" s="8" t="s">
        <v>66</v>
      </c>
      <c r="F532" s="16">
        <v>62</v>
      </c>
      <c r="G532" s="18">
        <f t="shared" si="2"/>
        <v>13.901345291479821</v>
      </c>
      <c r="H532" s="9">
        <v>100</v>
      </c>
      <c r="I532" s="17">
        <f>+F541</f>
        <v>446</v>
      </c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11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</row>
    <row r="533" spans="1:72" ht="46.5" customHeight="1" x14ac:dyDescent="0.2">
      <c r="A533" s="54"/>
      <c r="B533" s="65"/>
      <c r="C533" s="54"/>
      <c r="D533" s="54"/>
      <c r="E533" s="8" t="s">
        <v>14</v>
      </c>
      <c r="F533" s="15">
        <v>36</v>
      </c>
      <c r="G533" s="18">
        <f t="shared" si="2"/>
        <v>8.071748878923767</v>
      </c>
      <c r="H533" s="9">
        <v>100</v>
      </c>
      <c r="I533" s="17">
        <f>+F541</f>
        <v>446</v>
      </c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11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</row>
    <row r="534" spans="1:72" ht="46.5" customHeight="1" x14ac:dyDescent="0.2">
      <c r="A534" s="54"/>
      <c r="B534" s="65"/>
      <c r="C534" s="54"/>
      <c r="D534" s="54"/>
      <c r="E534" s="8" t="s">
        <v>36</v>
      </c>
      <c r="F534" s="16">
        <v>32</v>
      </c>
      <c r="G534" s="18">
        <f t="shared" si="2"/>
        <v>7.1748878923766819</v>
      </c>
      <c r="H534" s="9">
        <v>100</v>
      </c>
      <c r="I534" s="17">
        <f>+F541</f>
        <v>446</v>
      </c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11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</row>
    <row r="535" spans="1:72" ht="46.5" customHeight="1" x14ac:dyDescent="0.2">
      <c r="A535" s="54"/>
      <c r="B535" s="65"/>
      <c r="C535" s="54"/>
      <c r="D535" s="54"/>
      <c r="E535" s="8" t="s">
        <v>166</v>
      </c>
      <c r="F535" s="15">
        <v>7</v>
      </c>
      <c r="G535" s="18">
        <f t="shared" si="2"/>
        <v>1.5695067264573992</v>
      </c>
      <c r="H535" s="9">
        <v>100</v>
      </c>
      <c r="I535" s="17">
        <f>+F541</f>
        <v>446</v>
      </c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11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</row>
    <row r="536" spans="1:72" ht="46.5" customHeight="1" x14ac:dyDescent="0.2">
      <c r="A536" s="54"/>
      <c r="B536" s="65"/>
      <c r="C536" s="54"/>
      <c r="D536" s="54"/>
      <c r="E536" s="8" t="s">
        <v>37</v>
      </c>
      <c r="F536" s="16">
        <v>6</v>
      </c>
      <c r="G536" s="18">
        <f t="shared" si="2"/>
        <v>1.3452914798206279</v>
      </c>
      <c r="H536" s="9">
        <v>100</v>
      </c>
      <c r="I536" s="17">
        <f>+F541</f>
        <v>446</v>
      </c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11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</row>
    <row r="537" spans="1:72" ht="46.5" customHeight="1" x14ac:dyDescent="0.2">
      <c r="A537" s="54"/>
      <c r="B537" s="65"/>
      <c r="C537" s="54"/>
      <c r="D537" s="54"/>
      <c r="E537" s="8" t="s">
        <v>15</v>
      </c>
      <c r="F537" s="15">
        <v>5</v>
      </c>
      <c r="G537" s="18">
        <f t="shared" si="2"/>
        <v>1.1210762331838564</v>
      </c>
      <c r="H537" s="9">
        <v>100</v>
      </c>
      <c r="I537" s="17">
        <f>+F541</f>
        <v>446</v>
      </c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11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</row>
    <row r="538" spans="1:72" ht="46.5" customHeight="1" x14ac:dyDescent="0.2">
      <c r="A538" s="54"/>
      <c r="B538" s="65"/>
      <c r="C538" s="54"/>
      <c r="D538" s="54"/>
      <c r="E538" s="8" t="s">
        <v>19</v>
      </c>
      <c r="F538" s="16">
        <v>4</v>
      </c>
      <c r="G538" s="18">
        <f t="shared" si="2"/>
        <v>0.89686098654708524</v>
      </c>
      <c r="H538" s="9">
        <v>100</v>
      </c>
      <c r="I538" s="17">
        <f>+F541</f>
        <v>446</v>
      </c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11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</row>
    <row r="539" spans="1:72" ht="46.5" customHeight="1" x14ac:dyDescent="0.2">
      <c r="A539" s="54"/>
      <c r="B539" s="65"/>
      <c r="C539" s="54"/>
      <c r="D539" s="54"/>
      <c r="E539" s="8" t="s">
        <v>87</v>
      </c>
      <c r="F539" s="15">
        <v>4</v>
      </c>
      <c r="G539" s="18">
        <f t="shared" si="2"/>
        <v>0.89686098654708524</v>
      </c>
      <c r="H539" s="9">
        <v>100</v>
      </c>
      <c r="I539" s="17">
        <f>+F541</f>
        <v>446</v>
      </c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11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</row>
    <row r="540" spans="1:72" ht="46.5" customHeight="1" x14ac:dyDescent="0.2">
      <c r="A540" s="54"/>
      <c r="B540" s="65"/>
      <c r="C540" s="54"/>
      <c r="D540" s="54"/>
      <c r="E540" s="8" t="s">
        <v>24</v>
      </c>
      <c r="F540" s="16">
        <v>27</v>
      </c>
      <c r="G540" s="18">
        <f t="shared" si="2"/>
        <v>6.0538116591928253</v>
      </c>
      <c r="H540" s="9">
        <v>100</v>
      </c>
      <c r="I540" s="17">
        <f>+F541</f>
        <v>446</v>
      </c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11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</row>
    <row r="541" spans="1:72" ht="46.5" customHeight="1" x14ac:dyDescent="0.2">
      <c r="A541" s="54"/>
      <c r="B541" s="65"/>
      <c r="C541" s="55"/>
      <c r="D541" s="55"/>
      <c r="E541" s="12" t="s">
        <v>25</v>
      </c>
      <c r="F541" s="16">
        <v>446</v>
      </c>
      <c r="G541" s="18">
        <f t="shared" si="2"/>
        <v>100</v>
      </c>
      <c r="H541" s="9">
        <v>100</v>
      </c>
      <c r="I541" s="17">
        <f>+F541</f>
        <v>446</v>
      </c>
      <c r="J541" s="55"/>
      <c r="K541" s="55"/>
      <c r="L541" s="55"/>
      <c r="M541" s="55"/>
      <c r="N541" s="55"/>
      <c r="O541" s="54"/>
      <c r="P541" s="54"/>
      <c r="Q541" s="54"/>
      <c r="R541" s="54"/>
      <c r="S541" s="54"/>
      <c r="T541" s="11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</row>
    <row r="542" spans="1:72" ht="46.5" customHeight="1" x14ac:dyDescent="0.2">
      <c r="A542" s="54"/>
      <c r="B542" s="65"/>
      <c r="C542" s="53" t="s">
        <v>169</v>
      </c>
      <c r="D542" s="53" t="s">
        <v>170</v>
      </c>
      <c r="E542" s="8" t="s">
        <v>16</v>
      </c>
      <c r="F542" s="16">
        <v>594</v>
      </c>
      <c r="G542" s="18">
        <f t="shared" si="2"/>
        <v>32.160259880887928</v>
      </c>
      <c r="H542" s="9">
        <v>100</v>
      </c>
      <c r="I542" s="14">
        <f>+F553</f>
        <v>1847</v>
      </c>
      <c r="J542" s="58">
        <f>+F553</f>
        <v>1847</v>
      </c>
      <c r="K542" s="56">
        <v>44</v>
      </c>
      <c r="L542" s="57" t="str">
        <f>+E542</f>
        <v>Platanus x hybrida</v>
      </c>
      <c r="M542" s="61">
        <f>+G542</f>
        <v>32.160259880887928</v>
      </c>
      <c r="N542" s="61">
        <f>+G553-G552</f>
        <v>87.384948565240933</v>
      </c>
      <c r="O542" s="54"/>
      <c r="P542" s="54"/>
      <c r="Q542" s="54"/>
      <c r="R542" s="54"/>
      <c r="S542" s="54"/>
      <c r="T542" s="11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</row>
    <row r="543" spans="1:72" ht="46.5" customHeight="1" x14ac:dyDescent="0.2">
      <c r="A543" s="54"/>
      <c r="B543" s="65"/>
      <c r="C543" s="54"/>
      <c r="D543" s="54"/>
      <c r="E543" s="8" t="s">
        <v>57</v>
      </c>
      <c r="F543" s="15">
        <v>216</v>
      </c>
      <c r="G543" s="18">
        <f t="shared" si="2"/>
        <v>11.694639956686519</v>
      </c>
      <c r="H543" s="9">
        <v>100</v>
      </c>
      <c r="I543" s="14">
        <f>+F553</f>
        <v>1847</v>
      </c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11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</row>
    <row r="544" spans="1:72" ht="46.5" customHeight="1" x14ac:dyDescent="0.2">
      <c r="A544" s="54"/>
      <c r="B544" s="65"/>
      <c r="C544" s="54"/>
      <c r="D544" s="54"/>
      <c r="E544" s="8" t="s">
        <v>20</v>
      </c>
      <c r="F544" s="16">
        <v>213</v>
      </c>
      <c r="G544" s="18">
        <f t="shared" si="2"/>
        <v>11.532214401732539</v>
      </c>
      <c r="H544" s="9">
        <v>100</v>
      </c>
      <c r="I544" s="14">
        <f>+F553</f>
        <v>1847</v>
      </c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11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</row>
    <row r="545" spans="1:72" ht="46.5" customHeight="1" x14ac:dyDescent="0.2">
      <c r="A545" s="54"/>
      <c r="B545" s="65"/>
      <c r="C545" s="54"/>
      <c r="D545" s="54"/>
      <c r="E545" s="8" t="s">
        <v>36</v>
      </c>
      <c r="F545" s="15">
        <v>146</v>
      </c>
      <c r="G545" s="18">
        <f t="shared" si="2"/>
        <v>7.904710341093665</v>
      </c>
      <c r="H545" s="9">
        <v>100</v>
      </c>
      <c r="I545" s="14">
        <f>+F553</f>
        <v>1847</v>
      </c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11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</row>
    <row r="546" spans="1:72" ht="46.5" customHeight="1" x14ac:dyDescent="0.2">
      <c r="A546" s="54"/>
      <c r="B546" s="65"/>
      <c r="C546" s="54"/>
      <c r="D546" s="54"/>
      <c r="E546" s="8" t="s">
        <v>44</v>
      </c>
      <c r="F546" s="16">
        <v>128</v>
      </c>
      <c r="G546" s="18">
        <f t="shared" si="2"/>
        <v>6.930157011369789</v>
      </c>
      <c r="H546" s="9">
        <v>100</v>
      </c>
      <c r="I546" s="14">
        <f>+F553</f>
        <v>1847</v>
      </c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11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</row>
    <row r="547" spans="1:72" ht="46.5" customHeight="1" x14ac:dyDescent="0.2">
      <c r="A547" s="54"/>
      <c r="B547" s="65"/>
      <c r="C547" s="54"/>
      <c r="D547" s="54"/>
      <c r="E547" s="8" t="s">
        <v>53</v>
      </c>
      <c r="F547" s="15">
        <v>104</v>
      </c>
      <c r="G547" s="18">
        <f t="shared" si="2"/>
        <v>5.6307525717379532</v>
      </c>
      <c r="H547" s="9">
        <v>100</v>
      </c>
      <c r="I547" s="14">
        <f>+F553</f>
        <v>1847</v>
      </c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11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</row>
    <row r="548" spans="1:72" ht="46.5" customHeight="1" x14ac:dyDescent="0.2">
      <c r="A548" s="54"/>
      <c r="B548" s="65"/>
      <c r="C548" s="54"/>
      <c r="D548" s="54"/>
      <c r="E548" s="8" t="s">
        <v>19</v>
      </c>
      <c r="F548" s="16">
        <v>88</v>
      </c>
      <c r="G548" s="18">
        <f t="shared" si="2"/>
        <v>4.7644829453167299</v>
      </c>
      <c r="H548" s="9">
        <v>100</v>
      </c>
      <c r="I548" s="14">
        <f>+F553</f>
        <v>1847</v>
      </c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11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</row>
    <row r="549" spans="1:72" ht="46.5" customHeight="1" x14ac:dyDescent="0.2">
      <c r="A549" s="54"/>
      <c r="B549" s="65"/>
      <c r="C549" s="54"/>
      <c r="D549" s="54"/>
      <c r="E549" s="8" t="s">
        <v>31</v>
      </c>
      <c r="F549" s="15">
        <v>47</v>
      </c>
      <c r="G549" s="18">
        <f t="shared" si="2"/>
        <v>2.5446670276123444</v>
      </c>
      <c r="H549" s="9">
        <v>100</v>
      </c>
      <c r="I549" s="14">
        <f>+F553</f>
        <v>1847</v>
      </c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11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</row>
    <row r="550" spans="1:72" ht="46.5" customHeight="1" x14ac:dyDescent="0.2">
      <c r="A550" s="54"/>
      <c r="B550" s="65"/>
      <c r="C550" s="54"/>
      <c r="D550" s="54"/>
      <c r="E550" s="8" t="s">
        <v>58</v>
      </c>
      <c r="F550" s="16">
        <v>41</v>
      </c>
      <c r="G550" s="18">
        <f t="shared" si="2"/>
        <v>2.2198159177043855</v>
      </c>
      <c r="H550" s="9">
        <v>100</v>
      </c>
      <c r="I550" s="14">
        <f>+F553</f>
        <v>1847</v>
      </c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11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</row>
    <row r="551" spans="1:72" ht="46.5" customHeight="1" x14ac:dyDescent="0.2">
      <c r="A551" s="54"/>
      <c r="B551" s="65"/>
      <c r="C551" s="54"/>
      <c r="D551" s="54"/>
      <c r="E551" s="8" t="s">
        <v>15</v>
      </c>
      <c r="F551" s="15">
        <v>37</v>
      </c>
      <c r="G551" s="18">
        <f t="shared" si="2"/>
        <v>2.0032485110990796</v>
      </c>
      <c r="H551" s="9">
        <v>100</v>
      </c>
      <c r="I551" s="14">
        <f>+F553</f>
        <v>1847</v>
      </c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11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</row>
    <row r="552" spans="1:72" ht="46.5" customHeight="1" x14ac:dyDescent="0.2">
      <c r="A552" s="54"/>
      <c r="B552" s="65"/>
      <c r="C552" s="54"/>
      <c r="D552" s="54"/>
      <c r="E552" s="8" t="s">
        <v>24</v>
      </c>
      <c r="F552" s="16">
        <v>233</v>
      </c>
      <c r="G552" s="18">
        <f t="shared" si="2"/>
        <v>12.615051434759069</v>
      </c>
      <c r="H552" s="9">
        <v>100</v>
      </c>
      <c r="I552" s="14">
        <f>+F553</f>
        <v>1847</v>
      </c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11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</row>
    <row r="553" spans="1:72" ht="46.5" customHeight="1" x14ac:dyDescent="0.2">
      <c r="A553" s="54"/>
      <c r="B553" s="65"/>
      <c r="C553" s="55"/>
      <c r="D553" s="55"/>
      <c r="E553" s="12" t="s">
        <v>25</v>
      </c>
      <c r="F553" s="13">
        <v>1847</v>
      </c>
      <c r="G553" s="18">
        <f t="shared" si="2"/>
        <v>100</v>
      </c>
      <c r="H553" s="9">
        <v>100</v>
      </c>
      <c r="I553" s="14">
        <f>+F553</f>
        <v>1847</v>
      </c>
      <c r="J553" s="55"/>
      <c r="K553" s="55"/>
      <c r="L553" s="55"/>
      <c r="M553" s="55"/>
      <c r="N553" s="55"/>
      <c r="O553" s="54"/>
      <c r="P553" s="54"/>
      <c r="Q553" s="54"/>
      <c r="R553" s="54"/>
      <c r="S553" s="54"/>
      <c r="T553" s="11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</row>
    <row r="554" spans="1:72" ht="46.5" customHeight="1" x14ac:dyDescent="0.2">
      <c r="A554" s="54"/>
      <c r="B554" s="65"/>
      <c r="C554" s="53" t="s">
        <v>171</v>
      </c>
      <c r="D554" s="53" t="s">
        <v>172</v>
      </c>
      <c r="E554" s="8" t="s">
        <v>20</v>
      </c>
      <c r="F554" s="16">
        <v>705</v>
      </c>
      <c r="G554" s="18">
        <f t="shared" si="2"/>
        <v>39.275766016713092</v>
      </c>
      <c r="H554" s="9">
        <v>100</v>
      </c>
      <c r="I554" s="14">
        <f>+F565</f>
        <v>1795</v>
      </c>
      <c r="J554" s="58">
        <f>+F565</f>
        <v>1795</v>
      </c>
      <c r="K554" s="56">
        <v>36</v>
      </c>
      <c r="L554" s="57" t="str">
        <f>+E554</f>
        <v>Ulmus pumila</v>
      </c>
      <c r="M554" s="61">
        <f>+G554</f>
        <v>39.275766016713092</v>
      </c>
      <c r="N554" s="61">
        <f>+G565-G564</f>
        <v>92.757660167130922</v>
      </c>
      <c r="O554" s="54"/>
      <c r="P554" s="54"/>
      <c r="Q554" s="54"/>
      <c r="R554" s="54"/>
      <c r="S554" s="54"/>
      <c r="T554" s="11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</row>
    <row r="555" spans="1:72" ht="46.5" customHeight="1" x14ac:dyDescent="0.2">
      <c r="A555" s="54"/>
      <c r="B555" s="65"/>
      <c r="C555" s="54"/>
      <c r="D555" s="54"/>
      <c r="E555" s="8" t="s">
        <v>57</v>
      </c>
      <c r="F555" s="15">
        <v>267</v>
      </c>
      <c r="G555" s="18">
        <f t="shared" si="2"/>
        <v>14.874651810584957</v>
      </c>
      <c r="H555" s="9">
        <v>100</v>
      </c>
      <c r="I555" s="14">
        <f>+F565</f>
        <v>1795</v>
      </c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11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</row>
    <row r="556" spans="1:72" ht="46.5" customHeight="1" x14ac:dyDescent="0.2">
      <c r="A556" s="54"/>
      <c r="B556" s="65"/>
      <c r="C556" s="54"/>
      <c r="D556" s="54"/>
      <c r="E556" s="8" t="s">
        <v>16</v>
      </c>
      <c r="F556" s="16">
        <v>253</v>
      </c>
      <c r="G556" s="18">
        <f t="shared" si="2"/>
        <v>14.094707520891365</v>
      </c>
      <c r="H556" s="9">
        <v>100</v>
      </c>
      <c r="I556" s="14">
        <f>+F565</f>
        <v>1795</v>
      </c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11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</row>
    <row r="557" spans="1:72" ht="46.5" customHeight="1" x14ac:dyDescent="0.2">
      <c r="A557" s="54"/>
      <c r="B557" s="65"/>
      <c r="C557" s="54"/>
      <c r="D557" s="54"/>
      <c r="E557" s="8" t="s">
        <v>31</v>
      </c>
      <c r="F557" s="15">
        <v>109</v>
      </c>
      <c r="G557" s="18">
        <f t="shared" si="2"/>
        <v>6.0724233983286906</v>
      </c>
      <c r="H557" s="9">
        <v>100</v>
      </c>
      <c r="I557" s="14">
        <f>+F565</f>
        <v>1795</v>
      </c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11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</row>
    <row r="558" spans="1:72" ht="46.5" customHeight="1" x14ac:dyDescent="0.2">
      <c r="A558" s="54"/>
      <c r="B558" s="65"/>
      <c r="C558" s="54"/>
      <c r="D558" s="54"/>
      <c r="E558" s="8" t="s">
        <v>15</v>
      </c>
      <c r="F558" s="16">
        <v>94</v>
      </c>
      <c r="G558" s="18">
        <f t="shared" si="2"/>
        <v>5.2367688022284122</v>
      </c>
      <c r="H558" s="9">
        <v>100</v>
      </c>
      <c r="I558" s="14">
        <f>+F565</f>
        <v>1795</v>
      </c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11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</row>
    <row r="559" spans="1:72" ht="46.5" customHeight="1" x14ac:dyDescent="0.2">
      <c r="A559" s="54"/>
      <c r="B559" s="65"/>
      <c r="C559" s="54"/>
      <c r="D559" s="54"/>
      <c r="E559" s="8" t="s">
        <v>19</v>
      </c>
      <c r="F559" s="15">
        <v>87</v>
      </c>
      <c r="G559" s="18">
        <f t="shared" si="2"/>
        <v>4.8467966573816152</v>
      </c>
      <c r="H559" s="9">
        <v>100</v>
      </c>
      <c r="I559" s="14">
        <f>+F565</f>
        <v>1795</v>
      </c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11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</row>
    <row r="560" spans="1:72" ht="46.5" customHeight="1" x14ac:dyDescent="0.2">
      <c r="A560" s="54"/>
      <c r="B560" s="65"/>
      <c r="C560" s="54"/>
      <c r="D560" s="54"/>
      <c r="E560" s="8" t="s">
        <v>104</v>
      </c>
      <c r="F560" s="16">
        <v>45</v>
      </c>
      <c r="G560" s="18">
        <f t="shared" si="2"/>
        <v>2.5069637883008355</v>
      </c>
      <c r="H560" s="9">
        <v>100</v>
      </c>
      <c r="I560" s="14">
        <f>+F565</f>
        <v>1795</v>
      </c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11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</row>
    <row r="561" spans="1:72" ht="46.5" customHeight="1" x14ac:dyDescent="0.2">
      <c r="A561" s="54"/>
      <c r="B561" s="65"/>
      <c r="C561" s="54"/>
      <c r="D561" s="54"/>
      <c r="E561" s="8" t="s">
        <v>68</v>
      </c>
      <c r="F561" s="15">
        <v>43</v>
      </c>
      <c r="G561" s="18">
        <f t="shared" si="2"/>
        <v>2.395543175487465</v>
      </c>
      <c r="H561" s="9">
        <v>100</v>
      </c>
      <c r="I561" s="14">
        <f>+F565</f>
        <v>1795</v>
      </c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11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</row>
    <row r="562" spans="1:72" ht="46.5" customHeight="1" x14ac:dyDescent="0.2">
      <c r="A562" s="54"/>
      <c r="B562" s="65"/>
      <c r="C562" s="54"/>
      <c r="D562" s="54"/>
      <c r="E562" s="8" t="s">
        <v>173</v>
      </c>
      <c r="F562" s="16">
        <v>31</v>
      </c>
      <c r="G562" s="18">
        <f t="shared" si="2"/>
        <v>1.7270194986072422</v>
      </c>
      <c r="H562" s="9">
        <v>100</v>
      </c>
      <c r="I562" s="14">
        <f>+F565</f>
        <v>1795</v>
      </c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11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</row>
    <row r="563" spans="1:72" ht="46.5" customHeight="1" x14ac:dyDescent="0.2">
      <c r="A563" s="54"/>
      <c r="B563" s="65"/>
      <c r="C563" s="54"/>
      <c r="D563" s="54"/>
      <c r="E563" s="8" t="s">
        <v>87</v>
      </c>
      <c r="F563" s="15">
        <v>31</v>
      </c>
      <c r="G563" s="18">
        <f t="shared" si="2"/>
        <v>1.7270194986072422</v>
      </c>
      <c r="H563" s="9">
        <v>100</v>
      </c>
      <c r="I563" s="14">
        <f>+F565</f>
        <v>1795</v>
      </c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11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</row>
    <row r="564" spans="1:72" ht="46.5" customHeight="1" x14ac:dyDescent="0.2">
      <c r="A564" s="54"/>
      <c r="B564" s="65"/>
      <c r="C564" s="54"/>
      <c r="D564" s="54"/>
      <c r="E564" s="8" t="s">
        <v>24</v>
      </c>
      <c r="F564" s="16">
        <v>130</v>
      </c>
      <c r="G564" s="18">
        <f t="shared" si="2"/>
        <v>7.2423398328690807</v>
      </c>
      <c r="H564" s="9">
        <v>100</v>
      </c>
      <c r="I564" s="14">
        <f>+F565</f>
        <v>1795</v>
      </c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11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</row>
    <row r="565" spans="1:72" ht="46.5" customHeight="1" x14ac:dyDescent="0.2">
      <c r="A565" s="54"/>
      <c r="B565" s="65"/>
      <c r="C565" s="55"/>
      <c r="D565" s="55"/>
      <c r="E565" s="12" t="s">
        <v>25</v>
      </c>
      <c r="F565" s="13">
        <v>1795</v>
      </c>
      <c r="G565" s="18">
        <f t="shared" si="2"/>
        <v>100</v>
      </c>
      <c r="H565" s="9">
        <v>100</v>
      </c>
      <c r="I565" s="14">
        <f>+F565</f>
        <v>1795</v>
      </c>
      <c r="J565" s="55"/>
      <c r="K565" s="55"/>
      <c r="L565" s="55"/>
      <c r="M565" s="55"/>
      <c r="N565" s="55"/>
      <c r="O565" s="54"/>
      <c r="P565" s="54"/>
      <c r="Q565" s="54"/>
      <c r="R565" s="54"/>
      <c r="S565" s="54"/>
      <c r="T565" s="11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</row>
    <row r="566" spans="1:72" ht="46.5" customHeight="1" x14ac:dyDescent="0.2">
      <c r="A566" s="54"/>
      <c r="B566" s="65"/>
      <c r="C566" s="53" t="s">
        <v>174</v>
      </c>
      <c r="D566" s="53" t="s">
        <v>175</v>
      </c>
      <c r="E566" s="8" t="s">
        <v>20</v>
      </c>
      <c r="F566" s="16">
        <v>393</v>
      </c>
      <c r="G566" s="18">
        <f t="shared" si="2"/>
        <v>35.759781619654234</v>
      </c>
      <c r="H566" s="9">
        <v>100</v>
      </c>
      <c r="I566" s="14">
        <f>+F577</f>
        <v>1099</v>
      </c>
      <c r="J566" s="58">
        <f>+F577</f>
        <v>1099</v>
      </c>
      <c r="K566" s="56">
        <v>21</v>
      </c>
      <c r="L566" s="57" t="str">
        <f>+E566</f>
        <v>Ulmus pumila</v>
      </c>
      <c r="M566" s="61">
        <f>+G566</f>
        <v>35.759781619654234</v>
      </c>
      <c r="N566" s="61">
        <f>+G577-G576</f>
        <v>95.450409463148318</v>
      </c>
      <c r="O566" s="54"/>
      <c r="P566" s="54"/>
      <c r="Q566" s="54"/>
      <c r="R566" s="54"/>
      <c r="S566" s="54"/>
      <c r="T566" s="11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</row>
    <row r="567" spans="1:72" ht="46.5" customHeight="1" x14ac:dyDescent="0.2">
      <c r="A567" s="54"/>
      <c r="B567" s="65"/>
      <c r="C567" s="54"/>
      <c r="D567" s="54"/>
      <c r="E567" s="8" t="s">
        <v>57</v>
      </c>
      <c r="F567" s="15">
        <v>129</v>
      </c>
      <c r="G567" s="18">
        <f t="shared" si="2"/>
        <v>11.737943585077343</v>
      </c>
      <c r="H567" s="9">
        <v>100</v>
      </c>
      <c r="I567" s="14">
        <f>+F577</f>
        <v>1099</v>
      </c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11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</row>
    <row r="568" spans="1:72" ht="46.5" customHeight="1" x14ac:dyDescent="0.2">
      <c r="A568" s="54"/>
      <c r="B568" s="65"/>
      <c r="C568" s="54"/>
      <c r="D568" s="54"/>
      <c r="E568" s="8" t="s">
        <v>31</v>
      </c>
      <c r="F568" s="16">
        <v>110</v>
      </c>
      <c r="G568" s="18">
        <f t="shared" si="2"/>
        <v>10.009099181073703</v>
      </c>
      <c r="H568" s="9">
        <v>100</v>
      </c>
      <c r="I568" s="14">
        <f>+F577</f>
        <v>1099</v>
      </c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11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</row>
    <row r="569" spans="1:72" ht="46.5" customHeight="1" x14ac:dyDescent="0.2">
      <c r="A569" s="54"/>
      <c r="B569" s="65"/>
      <c r="C569" s="54"/>
      <c r="D569" s="54"/>
      <c r="E569" s="8" t="s">
        <v>16</v>
      </c>
      <c r="F569" s="15">
        <v>109</v>
      </c>
      <c r="G569" s="18">
        <f t="shared" si="2"/>
        <v>9.9181073703366689</v>
      </c>
      <c r="H569" s="9">
        <v>100</v>
      </c>
      <c r="I569" s="14">
        <f>+F577</f>
        <v>1099</v>
      </c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11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</row>
    <row r="570" spans="1:72" ht="46.5" customHeight="1" x14ac:dyDescent="0.2">
      <c r="A570" s="54"/>
      <c r="B570" s="65"/>
      <c r="C570" s="54"/>
      <c r="D570" s="54"/>
      <c r="E570" s="8" t="s">
        <v>61</v>
      </c>
      <c r="F570" s="16">
        <v>80</v>
      </c>
      <c r="G570" s="18">
        <f t="shared" si="2"/>
        <v>7.279344858962693</v>
      </c>
      <c r="H570" s="9">
        <v>100</v>
      </c>
      <c r="I570" s="14">
        <f>+F577</f>
        <v>1099</v>
      </c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11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</row>
    <row r="571" spans="1:72" ht="46.5" customHeight="1" x14ac:dyDescent="0.2">
      <c r="A571" s="54"/>
      <c r="B571" s="65"/>
      <c r="C571" s="54"/>
      <c r="D571" s="54"/>
      <c r="E571" s="8" t="s">
        <v>66</v>
      </c>
      <c r="F571" s="15">
        <v>65</v>
      </c>
      <c r="G571" s="18">
        <f t="shared" si="2"/>
        <v>5.9144676979071882</v>
      </c>
      <c r="H571" s="9">
        <v>100</v>
      </c>
      <c r="I571" s="14">
        <f>+F577</f>
        <v>1099</v>
      </c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11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</row>
    <row r="572" spans="1:72" ht="46.5" customHeight="1" x14ac:dyDescent="0.2">
      <c r="A572" s="54"/>
      <c r="B572" s="65"/>
      <c r="C572" s="54"/>
      <c r="D572" s="54"/>
      <c r="E572" s="8" t="s">
        <v>53</v>
      </c>
      <c r="F572" s="16">
        <v>64</v>
      </c>
      <c r="G572" s="18">
        <f t="shared" si="2"/>
        <v>5.8234758871701544</v>
      </c>
      <c r="H572" s="9">
        <v>100</v>
      </c>
      <c r="I572" s="14">
        <f>+F577</f>
        <v>1099</v>
      </c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11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</row>
    <row r="573" spans="1:72" ht="46.5" customHeight="1" x14ac:dyDescent="0.2">
      <c r="A573" s="54"/>
      <c r="B573" s="65"/>
      <c r="C573" s="54"/>
      <c r="D573" s="54"/>
      <c r="E573" s="8" t="s">
        <v>176</v>
      </c>
      <c r="F573" s="15">
        <v>42</v>
      </c>
      <c r="G573" s="18">
        <f t="shared" si="2"/>
        <v>3.8216560509554141</v>
      </c>
      <c r="H573" s="9">
        <v>100</v>
      </c>
      <c r="I573" s="14">
        <f>+F577</f>
        <v>1099</v>
      </c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11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</row>
    <row r="574" spans="1:72" ht="46.5" customHeight="1" x14ac:dyDescent="0.2">
      <c r="A574" s="54"/>
      <c r="B574" s="65"/>
      <c r="C574" s="54"/>
      <c r="D574" s="54"/>
      <c r="E574" s="8" t="s">
        <v>58</v>
      </c>
      <c r="F574" s="16">
        <v>39</v>
      </c>
      <c r="G574" s="18">
        <f t="shared" si="2"/>
        <v>3.5486806187443132</v>
      </c>
      <c r="H574" s="9">
        <v>100</v>
      </c>
      <c r="I574" s="14">
        <f>+F577</f>
        <v>1099</v>
      </c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11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</row>
    <row r="575" spans="1:72" ht="46.5" customHeight="1" x14ac:dyDescent="0.2">
      <c r="A575" s="54"/>
      <c r="B575" s="65"/>
      <c r="C575" s="54"/>
      <c r="D575" s="54"/>
      <c r="E575" s="8" t="s">
        <v>104</v>
      </c>
      <c r="F575" s="15">
        <v>18</v>
      </c>
      <c r="G575" s="18">
        <f t="shared" si="2"/>
        <v>1.6378525932666059</v>
      </c>
      <c r="H575" s="9">
        <v>100</v>
      </c>
      <c r="I575" s="14">
        <f>+F577</f>
        <v>1099</v>
      </c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11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</row>
    <row r="576" spans="1:72" ht="46.5" customHeight="1" x14ac:dyDescent="0.2">
      <c r="A576" s="54"/>
      <c r="B576" s="65"/>
      <c r="C576" s="54"/>
      <c r="D576" s="54"/>
      <c r="E576" s="8" t="s">
        <v>24</v>
      </c>
      <c r="F576" s="16">
        <v>50</v>
      </c>
      <c r="G576" s="18">
        <f t="shared" si="2"/>
        <v>4.5495905368516834</v>
      </c>
      <c r="H576" s="9">
        <v>100</v>
      </c>
      <c r="I576" s="14">
        <f>+F577</f>
        <v>1099</v>
      </c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11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</row>
    <row r="577" spans="1:72" ht="46.5" customHeight="1" x14ac:dyDescent="0.2">
      <c r="A577" s="54"/>
      <c r="B577" s="65"/>
      <c r="C577" s="55"/>
      <c r="D577" s="55"/>
      <c r="E577" s="12" t="s">
        <v>25</v>
      </c>
      <c r="F577" s="13">
        <v>1099</v>
      </c>
      <c r="G577" s="18">
        <f t="shared" si="2"/>
        <v>100</v>
      </c>
      <c r="H577" s="9">
        <v>100</v>
      </c>
      <c r="I577" s="14">
        <f>+F577</f>
        <v>1099</v>
      </c>
      <c r="J577" s="55"/>
      <c r="K577" s="55"/>
      <c r="L577" s="55"/>
      <c r="M577" s="55"/>
      <c r="N577" s="55"/>
      <c r="O577" s="54"/>
      <c r="P577" s="54"/>
      <c r="Q577" s="54"/>
      <c r="R577" s="54"/>
      <c r="S577" s="54"/>
      <c r="T577" s="11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</row>
    <row r="578" spans="1:72" ht="46.5" customHeight="1" x14ac:dyDescent="0.2">
      <c r="A578" s="54"/>
      <c r="B578" s="65"/>
      <c r="C578" s="53" t="s">
        <v>177</v>
      </c>
      <c r="D578" s="53" t="s">
        <v>178</v>
      </c>
      <c r="E578" s="8" t="s">
        <v>16</v>
      </c>
      <c r="F578" s="16">
        <v>846</v>
      </c>
      <c r="G578" s="18">
        <f t="shared" si="2"/>
        <v>20.166865315852206</v>
      </c>
      <c r="H578" s="9">
        <v>100</v>
      </c>
      <c r="I578" s="14">
        <f>+F589</f>
        <v>4195</v>
      </c>
      <c r="J578" s="58">
        <f>+F589</f>
        <v>4195</v>
      </c>
      <c r="K578" s="56">
        <v>61</v>
      </c>
      <c r="L578" s="57" t="str">
        <f>+E578</f>
        <v>Platanus x hybrida</v>
      </c>
      <c r="M578" s="61">
        <f>+G578</f>
        <v>20.166865315852206</v>
      </c>
      <c r="N578" s="61">
        <f>+G589-G588</f>
        <v>70.035756853396904</v>
      </c>
      <c r="O578" s="54"/>
      <c r="P578" s="54"/>
      <c r="Q578" s="54"/>
      <c r="R578" s="54"/>
      <c r="S578" s="54"/>
      <c r="T578" s="11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</row>
    <row r="579" spans="1:72" ht="46.5" customHeight="1" x14ac:dyDescent="0.2">
      <c r="A579" s="54"/>
      <c r="B579" s="65"/>
      <c r="C579" s="54"/>
      <c r="D579" s="54"/>
      <c r="E579" s="8" t="s">
        <v>20</v>
      </c>
      <c r="F579" s="15">
        <v>412</v>
      </c>
      <c r="G579" s="18">
        <f t="shared" si="2"/>
        <v>9.8212157330154941</v>
      </c>
      <c r="H579" s="9">
        <v>100</v>
      </c>
      <c r="I579" s="14">
        <f>+F589</f>
        <v>4195</v>
      </c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11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</row>
    <row r="580" spans="1:72" ht="46.5" customHeight="1" x14ac:dyDescent="0.2">
      <c r="A580" s="54"/>
      <c r="B580" s="65"/>
      <c r="C580" s="54"/>
      <c r="D580" s="54"/>
      <c r="E580" s="8" t="s">
        <v>19</v>
      </c>
      <c r="F580" s="16">
        <v>302</v>
      </c>
      <c r="G580" s="18">
        <f t="shared" si="2"/>
        <v>7.1990464839094157</v>
      </c>
      <c r="H580" s="9">
        <v>100</v>
      </c>
      <c r="I580" s="14">
        <f>+F589</f>
        <v>4195</v>
      </c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11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</row>
    <row r="581" spans="1:72" ht="46.5" customHeight="1" x14ac:dyDescent="0.2">
      <c r="A581" s="54"/>
      <c r="B581" s="65"/>
      <c r="C581" s="54"/>
      <c r="D581" s="54"/>
      <c r="E581" s="8" t="s">
        <v>57</v>
      </c>
      <c r="F581" s="15">
        <v>269</v>
      </c>
      <c r="G581" s="18">
        <f t="shared" si="2"/>
        <v>6.4123957091775923</v>
      </c>
      <c r="H581" s="9">
        <v>100</v>
      </c>
      <c r="I581" s="14">
        <f>+F589</f>
        <v>4195</v>
      </c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11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</row>
    <row r="582" spans="1:72" ht="46.5" customHeight="1" x14ac:dyDescent="0.2">
      <c r="A582" s="54"/>
      <c r="B582" s="65"/>
      <c r="C582" s="54"/>
      <c r="D582" s="54"/>
      <c r="E582" s="8" t="s">
        <v>44</v>
      </c>
      <c r="F582" s="16">
        <v>233</v>
      </c>
      <c r="G582" s="18">
        <f t="shared" si="2"/>
        <v>5.5542312276519663</v>
      </c>
      <c r="H582" s="9">
        <v>100</v>
      </c>
      <c r="I582" s="14">
        <f>+F589</f>
        <v>4195</v>
      </c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11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</row>
    <row r="583" spans="1:72" ht="46.5" customHeight="1" x14ac:dyDescent="0.2">
      <c r="A583" s="54"/>
      <c r="B583" s="65"/>
      <c r="C583" s="54"/>
      <c r="D583" s="54"/>
      <c r="E583" s="8" t="s">
        <v>15</v>
      </c>
      <c r="F583" s="15">
        <v>207</v>
      </c>
      <c r="G583" s="18">
        <f t="shared" si="2"/>
        <v>4.9344457687723482</v>
      </c>
      <c r="H583" s="9">
        <v>100</v>
      </c>
      <c r="I583" s="14">
        <f>+F589</f>
        <v>4195</v>
      </c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11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</row>
    <row r="584" spans="1:72" ht="46.5" customHeight="1" x14ac:dyDescent="0.2">
      <c r="A584" s="54"/>
      <c r="B584" s="65"/>
      <c r="C584" s="54"/>
      <c r="D584" s="54"/>
      <c r="E584" s="8" t="s">
        <v>179</v>
      </c>
      <c r="F584" s="16">
        <v>183</v>
      </c>
      <c r="G584" s="18">
        <f t="shared" si="2"/>
        <v>4.3623361144219306</v>
      </c>
      <c r="H584" s="9">
        <v>100</v>
      </c>
      <c r="I584" s="14">
        <f>+F589</f>
        <v>4195</v>
      </c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11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</row>
    <row r="585" spans="1:72" ht="46.5" customHeight="1" x14ac:dyDescent="0.2">
      <c r="A585" s="54"/>
      <c r="B585" s="65"/>
      <c r="C585" s="54"/>
      <c r="D585" s="54"/>
      <c r="E585" s="8" t="s">
        <v>17</v>
      </c>
      <c r="F585" s="15">
        <v>178</v>
      </c>
      <c r="G585" s="18">
        <f t="shared" si="2"/>
        <v>4.2431466030989275</v>
      </c>
      <c r="H585" s="9">
        <v>100</v>
      </c>
      <c r="I585" s="14">
        <f>+F589</f>
        <v>4195</v>
      </c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11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</row>
    <row r="586" spans="1:72" ht="46.5" customHeight="1" x14ac:dyDescent="0.2">
      <c r="A586" s="54"/>
      <c r="B586" s="65"/>
      <c r="C586" s="54"/>
      <c r="D586" s="54"/>
      <c r="E586" s="8" t="s">
        <v>23</v>
      </c>
      <c r="F586" s="16">
        <v>159</v>
      </c>
      <c r="G586" s="18">
        <f t="shared" si="2"/>
        <v>3.7902264600715139</v>
      </c>
      <c r="H586" s="9">
        <v>100</v>
      </c>
      <c r="I586" s="14">
        <f>+F589</f>
        <v>4195</v>
      </c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11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</row>
    <row r="587" spans="1:72" ht="46.5" customHeight="1" x14ac:dyDescent="0.2">
      <c r="A587" s="54"/>
      <c r="B587" s="65"/>
      <c r="C587" s="54"/>
      <c r="D587" s="54"/>
      <c r="E587" s="8" t="s">
        <v>180</v>
      </c>
      <c r="F587" s="15">
        <v>149</v>
      </c>
      <c r="G587" s="18">
        <f t="shared" si="2"/>
        <v>3.5518474374255065</v>
      </c>
      <c r="H587" s="9">
        <v>100</v>
      </c>
      <c r="I587" s="14">
        <f>+F589</f>
        <v>4195</v>
      </c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11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</row>
    <row r="588" spans="1:72" ht="46.5" customHeight="1" x14ac:dyDescent="0.2">
      <c r="A588" s="54"/>
      <c r="B588" s="65"/>
      <c r="C588" s="54"/>
      <c r="D588" s="54"/>
      <c r="E588" s="8" t="s">
        <v>24</v>
      </c>
      <c r="F588" s="13">
        <v>1257</v>
      </c>
      <c r="G588" s="18">
        <f t="shared" si="2"/>
        <v>29.964243146603099</v>
      </c>
      <c r="H588" s="9">
        <v>100</v>
      </c>
      <c r="I588" s="14">
        <f>+F589</f>
        <v>4195</v>
      </c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11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</row>
    <row r="589" spans="1:72" ht="46.5" customHeight="1" x14ac:dyDescent="0.2">
      <c r="A589" s="54"/>
      <c r="B589" s="65"/>
      <c r="C589" s="55"/>
      <c r="D589" s="55"/>
      <c r="E589" s="12" t="s">
        <v>25</v>
      </c>
      <c r="F589" s="13">
        <v>4195</v>
      </c>
      <c r="G589" s="18">
        <f t="shared" si="2"/>
        <v>100</v>
      </c>
      <c r="H589" s="9">
        <v>100</v>
      </c>
      <c r="I589" s="14">
        <f>+F589</f>
        <v>4195</v>
      </c>
      <c r="J589" s="55"/>
      <c r="K589" s="55"/>
      <c r="L589" s="55"/>
      <c r="M589" s="55"/>
      <c r="N589" s="55"/>
      <c r="O589" s="54"/>
      <c r="P589" s="54"/>
      <c r="Q589" s="54"/>
      <c r="R589" s="54"/>
      <c r="S589" s="54"/>
      <c r="T589" s="11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</row>
    <row r="590" spans="1:72" ht="46.5" customHeight="1" x14ac:dyDescent="0.2">
      <c r="A590" s="54"/>
      <c r="B590" s="65"/>
      <c r="C590" s="53" t="s">
        <v>181</v>
      </c>
      <c r="D590" s="53" t="s">
        <v>182</v>
      </c>
      <c r="E590" s="8" t="s">
        <v>16</v>
      </c>
      <c r="F590" s="13">
        <v>1483</v>
      </c>
      <c r="G590" s="18">
        <f t="shared" si="2"/>
        <v>25.161180861893452</v>
      </c>
      <c r="H590" s="9">
        <v>100</v>
      </c>
      <c r="I590" s="14">
        <f>+F601</f>
        <v>5894</v>
      </c>
      <c r="J590" s="58">
        <f>+F601</f>
        <v>5894</v>
      </c>
      <c r="K590" s="56">
        <v>50</v>
      </c>
      <c r="L590" s="57" t="str">
        <f>+E590</f>
        <v>Platanus x hybrida</v>
      </c>
      <c r="M590" s="61">
        <f>+G590</f>
        <v>25.161180861893452</v>
      </c>
      <c r="N590" s="61">
        <f>+G601-G600</f>
        <v>87.580590430946728</v>
      </c>
      <c r="O590" s="54"/>
      <c r="P590" s="54"/>
      <c r="Q590" s="54"/>
      <c r="R590" s="54"/>
      <c r="S590" s="54"/>
      <c r="T590" s="11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</row>
    <row r="591" spans="1:72" ht="46.5" customHeight="1" x14ac:dyDescent="0.2">
      <c r="A591" s="54"/>
      <c r="B591" s="65"/>
      <c r="C591" s="54"/>
      <c r="D591" s="54"/>
      <c r="E591" s="8" t="s">
        <v>57</v>
      </c>
      <c r="F591" s="15">
        <v>635</v>
      </c>
      <c r="G591" s="18">
        <f t="shared" si="2"/>
        <v>10.773668137088565</v>
      </c>
      <c r="H591" s="9">
        <v>100</v>
      </c>
      <c r="I591" s="14">
        <f>+F601</f>
        <v>5894</v>
      </c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11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</row>
    <row r="592" spans="1:72" ht="46.5" customHeight="1" x14ac:dyDescent="0.2">
      <c r="A592" s="54"/>
      <c r="B592" s="65"/>
      <c r="C592" s="54"/>
      <c r="D592" s="54"/>
      <c r="E592" s="8" t="s">
        <v>44</v>
      </c>
      <c r="F592" s="16">
        <v>629</v>
      </c>
      <c r="G592" s="18">
        <f t="shared" si="2"/>
        <v>10.671869697997964</v>
      </c>
      <c r="H592" s="9">
        <v>100</v>
      </c>
      <c r="I592" s="14">
        <f>+F601</f>
        <v>5894</v>
      </c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11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</row>
    <row r="593" spans="1:72" ht="46.5" customHeight="1" x14ac:dyDescent="0.2">
      <c r="A593" s="54"/>
      <c r="B593" s="65"/>
      <c r="C593" s="54"/>
      <c r="D593" s="54"/>
      <c r="E593" s="8" t="s">
        <v>19</v>
      </c>
      <c r="F593" s="15">
        <v>598</v>
      </c>
      <c r="G593" s="18">
        <f t="shared" si="2"/>
        <v>10.145911096029861</v>
      </c>
      <c r="H593" s="9">
        <v>100</v>
      </c>
      <c r="I593" s="14">
        <f>+F601</f>
        <v>5894</v>
      </c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11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</row>
    <row r="594" spans="1:72" ht="46.5" customHeight="1" x14ac:dyDescent="0.2">
      <c r="A594" s="54"/>
      <c r="B594" s="65"/>
      <c r="C594" s="54"/>
      <c r="D594" s="54"/>
      <c r="E594" s="8" t="s">
        <v>166</v>
      </c>
      <c r="F594" s="16">
        <v>509</v>
      </c>
      <c r="G594" s="18">
        <f t="shared" si="2"/>
        <v>8.6359009161859515</v>
      </c>
      <c r="H594" s="9">
        <v>100</v>
      </c>
      <c r="I594" s="14">
        <f>+F601</f>
        <v>5894</v>
      </c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11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</row>
    <row r="595" spans="1:72" ht="46.5" customHeight="1" x14ac:dyDescent="0.2">
      <c r="A595" s="54"/>
      <c r="B595" s="65"/>
      <c r="C595" s="54"/>
      <c r="D595" s="54"/>
      <c r="E595" s="8" t="s">
        <v>20</v>
      </c>
      <c r="F595" s="15">
        <v>346</v>
      </c>
      <c r="G595" s="18">
        <f t="shared" si="2"/>
        <v>5.8703766542246356</v>
      </c>
      <c r="H595" s="9">
        <v>100</v>
      </c>
      <c r="I595" s="14">
        <f>+F601</f>
        <v>5894</v>
      </c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11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</row>
    <row r="596" spans="1:72" ht="46.5" customHeight="1" x14ac:dyDescent="0.2">
      <c r="A596" s="54"/>
      <c r="B596" s="65"/>
      <c r="C596" s="54"/>
      <c r="D596" s="54"/>
      <c r="E596" s="8" t="s">
        <v>14</v>
      </c>
      <c r="F596" s="16">
        <v>281</v>
      </c>
      <c r="G596" s="18">
        <f t="shared" si="2"/>
        <v>4.7675602307431282</v>
      </c>
      <c r="H596" s="9">
        <v>100</v>
      </c>
      <c r="I596" s="14">
        <f>+F601</f>
        <v>5894</v>
      </c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11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</row>
    <row r="597" spans="1:72" ht="46.5" customHeight="1" x14ac:dyDescent="0.2">
      <c r="A597" s="54"/>
      <c r="B597" s="65"/>
      <c r="C597" s="54"/>
      <c r="D597" s="54"/>
      <c r="E597" s="8" t="s">
        <v>36</v>
      </c>
      <c r="F597" s="15">
        <v>268</v>
      </c>
      <c r="G597" s="18">
        <f t="shared" si="2"/>
        <v>4.5469969460468276</v>
      </c>
      <c r="H597" s="9">
        <v>100</v>
      </c>
      <c r="I597" s="14">
        <f>+F601</f>
        <v>5894</v>
      </c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11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</row>
    <row r="598" spans="1:72" ht="46.5" customHeight="1" x14ac:dyDescent="0.2">
      <c r="A598" s="54"/>
      <c r="B598" s="65"/>
      <c r="C598" s="54"/>
      <c r="D598" s="54"/>
      <c r="E598" s="8" t="s">
        <v>44</v>
      </c>
      <c r="F598" s="16">
        <v>247</v>
      </c>
      <c r="G598" s="18">
        <f t="shared" si="2"/>
        <v>4.1907024092297247</v>
      </c>
      <c r="H598" s="9">
        <v>100</v>
      </c>
      <c r="I598" s="14">
        <f>+F601</f>
        <v>5894</v>
      </c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11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</row>
    <row r="599" spans="1:72" ht="46.5" customHeight="1" x14ac:dyDescent="0.2">
      <c r="A599" s="54"/>
      <c r="B599" s="65"/>
      <c r="C599" s="54"/>
      <c r="D599" s="54"/>
      <c r="E599" s="8" t="s">
        <v>66</v>
      </c>
      <c r="F599" s="15">
        <v>166</v>
      </c>
      <c r="G599" s="18">
        <f t="shared" si="2"/>
        <v>2.8164234815066167</v>
      </c>
      <c r="H599" s="9">
        <v>100</v>
      </c>
      <c r="I599" s="14">
        <f>+F601</f>
        <v>5894</v>
      </c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11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</row>
    <row r="600" spans="1:72" ht="46.5" customHeight="1" x14ac:dyDescent="0.2">
      <c r="A600" s="54"/>
      <c r="B600" s="65"/>
      <c r="C600" s="54"/>
      <c r="D600" s="54"/>
      <c r="E600" s="8" t="s">
        <v>24</v>
      </c>
      <c r="F600" s="16">
        <v>732</v>
      </c>
      <c r="G600" s="18">
        <f t="shared" si="2"/>
        <v>12.419409569053274</v>
      </c>
      <c r="H600" s="9">
        <v>100</v>
      </c>
      <c r="I600" s="14">
        <f>+F601</f>
        <v>5894</v>
      </c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11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</row>
    <row r="601" spans="1:72" ht="46.5" customHeight="1" x14ac:dyDescent="0.2">
      <c r="A601" s="54"/>
      <c r="B601" s="65"/>
      <c r="C601" s="55"/>
      <c r="D601" s="55"/>
      <c r="E601" s="12" t="s">
        <v>25</v>
      </c>
      <c r="F601" s="13">
        <v>5894</v>
      </c>
      <c r="G601" s="18">
        <f t="shared" si="2"/>
        <v>100</v>
      </c>
      <c r="H601" s="9">
        <v>100</v>
      </c>
      <c r="I601" s="14">
        <f>+F601</f>
        <v>5894</v>
      </c>
      <c r="J601" s="55"/>
      <c r="K601" s="55"/>
      <c r="L601" s="55"/>
      <c r="M601" s="55"/>
      <c r="N601" s="55"/>
      <c r="O601" s="54"/>
      <c r="P601" s="54"/>
      <c r="Q601" s="54"/>
      <c r="R601" s="54"/>
      <c r="S601" s="54"/>
      <c r="T601" s="11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</row>
    <row r="602" spans="1:72" ht="46.5" customHeight="1" x14ac:dyDescent="0.2">
      <c r="A602" s="54"/>
      <c r="B602" s="65"/>
      <c r="C602" s="53" t="s">
        <v>183</v>
      </c>
      <c r="D602" s="53" t="s">
        <v>184</v>
      </c>
      <c r="E602" s="8" t="s">
        <v>57</v>
      </c>
      <c r="F602" s="16">
        <v>371</v>
      </c>
      <c r="G602" s="18">
        <f t="shared" si="2"/>
        <v>18.23992133726647</v>
      </c>
      <c r="H602" s="9">
        <v>100</v>
      </c>
      <c r="I602" s="14">
        <f>+F613</f>
        <v>2034</v>
      </c>
      <c r="J602" s="58">
        <f>+F613</f>
        <v>2034</v>
      </c>
      <c r="K602" s="56">
        <v>37</v>
      </c>
      <c r="L602" s="57" t="str">
        <f>+E602</f>
        <v>Celtis australis</v>
      </c>
      <c r="M602" s="61">
        <f>+G602</f>
        <v>18.23992133726647</v>
      </c>
      <c r="N602" s="61">
        <f>+G613-G612</f>
        <v>82.792527040314653</v>
      </c>
      <c r="O602" s="54"/>
      <c r="P602" s="54"/>
      <c r="Q602" s="54"/>
      <c r="R602" s="54"/>
      <c r="S602" s="54"/>
      <c r="T602" s="11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</row>
    <row r="603" spans="1:72" ht="46.5" customHeight="1" x14ac:dyDescent="0.2">
      <c r="A603" s="54"/>
      <c r="B603" s="65"/>
      <c r="C603" s="54"/>
      <c r="D603" s="54"/>
      <c r="E603" s="8" t="s">
        <v>21</v>
      </c>
      <c r="F603" s="15">
        <v>307</v>
      </c>
      <c r="G603" s="18">
        <f t="shared" si="2"/>
        <v>15.093411996066862</v>
      </c>
      <c r="H603" s="9">
        <v>100</v>
      </c>
      <c r="I603" s="14">
        <f>+F613</f>
        <v>2034</v>
      </c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11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</row>
    <row r="604" spans="1:72" ht="46.5" customHeight="1" x14ac:dyDescent="0.2">
      <c r="A604" s="54"/>
      <c r="B604" s="65"/>
      <c r="C604" s="54"/>
      <c r="D604" s="54"/>
      <c r="E604" s="8" t="s">
        <v>16</v>
      </c>
      <c r="F604" s="16">
        <v>278</v>
      </c>
      <c r="G604" s="18">
        <f t="shared" si="2"/>
        <v>13.667649950835791</v>
      </c>
      <c r="H604" s="9">
        <v>100</v>
      </c>
      <c r="I604" s="14">
        <f>+F613</f>
        <v>2034</v>
      </c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11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</row>
    <row r="605" spans="1:72" ht="46.5" customHeight="1" x14ac:dyDescent="0.2">
      <c r="A605" s="54"/>
      <c r="B605" s="65"/>
      <c r="C605" s="54"/>
      <c r="D605" s="54"/>
      <c r="E605" s="8" t="s">
        <v>166</v>
      </c>
      <c r="F605" s="15">
        <v>204</v>
      </c>
      <c r="G605" s="18">
        <f t="shared" si="2"/>
        <v>10.029498525073747</v>
      </c>
      <c r="H605" s="9">
        <v>100</v>
      </c>
      <c r="I605" s="14">
        <f>+F613</f>
        <v>2034</v>
      </c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11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</row>
    <row r="606" spans="1:72" ht="46.5" customHeight="1" x14ac:dyDescent="0.2">
      <c r="A606" s="54"/>
      <c r="B606" s="65"/>
      <c r="C606" s="54"/>
      <c r="D606" s="54"/>
      <c r="E606" s="8" t="s">
        <v>134</v>
      </c>
      <c r="F606" s="16">
        <v>127</v>
      </c>
      <c r="G606" s="18">
        <f t="shared" si="2"/>
        <v>6.2438544739429691</v>
      </c>
      <c r="H606" s="9">
        <v>100</v>
      </c>
      <c r="I606" s="14">
        <f>+F613</f>
        <v>2034</v>
      </c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11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</row>
    <row r="607" spans="1:72" ht="46.5" customHeight="1" x14ac:dyDescent="0.2">
      <c r="A607" s="54"/>
      <c r="B607" s="65"/>
      <c r="C607" s="54"/>
      <c r="D607" s="54"/>
      <c r="E607" s="8" t="s">
        <v>185</v>
      </c>
      <c r="F607" s="15">
        <v>100</v>
      </c>
      <c r="G607" s="18">
        <f t="shared" si="2"/>
        <v>4.9164208456243852</v>
      </c>
      <c r="H607" s="9">
        <v>100</v>
      </c>
      <c r="I607" s="14">
        <f>+F613</f>
        <v>2034</v>
      </c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11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</row>
    <row r="608" spans="1:72" ht="46.5" customHeight="1" x14ac:dyDescent="0.2">
      <c r="A608" s="54"/>
      <c r="B608" s="65"/>
      <c r="C608" s="54"/>
      <c r="D608" s="54"/>
      <c r="E608" s="8" t="s">
        <v>186</v>
      </c>
      <c r="F608" s="16">
        <v>79</v>
      </c>
      <c r="G608" s="18">
        <f t="shared" si="2"/>
        <v>3.8839724680432646</v>
      </c>
      <c r="H608" s="9">
        <v>100</v>
      </c>
      <c r="I608" s="14">
        <f>+F613</f>
        <v>2034</v>
      </c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11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</row>
    <row r="609" spans="1:72" ht="46.5" customHeight="1" x14ac:dyDescent="0.2">
      <c r="A609" s="54"/>
      <c r="B609" s="65"/>
      <c r="C609" s="54"/>
      <c r="D609" s="54"/>
      <c r="E609" s="8" t="s">
        <v>47</v>
      </c>
      <c r="F609" s="15">
        <v>75</v>
      </c>
      <c r="G609" s="18">
        <f t="shared" si="2"/>
        <v>3.6873156342182889</v>
      </c>
      <c r="H609" s="9">
        <v>100</v>
      </c>
      <c r="I609" s="14">
        <f>+F613</f>
        <v>2034</v>
      </c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11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</row>
    <row r="610" spans="1:72" ht="46.5" customHeight="1" x14ac:dyDescent="0.2">
      <c r="A610" s="54"/>
      <c r="B610" s="65"/>
      <c r="C610" s="54"/>
      <c r="D610" s="54"/>
      <c r="E610" s="8" t="s">
        <v>76</v>
      </c>
      <c r="F610" s="16">
        <v>74</v>
      </c>
      <c r="G610" s="18">
        <f t="shared" si="2"/>
        <v>3.6381514257620453</v>
      </c>
      <c r="H610" s="9">
        <v>100</v>
      </c>
      <c r="I610" s="14">
        <f>+F613</f>
        <v>2034</v>
      </c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11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</row>
    <row r="611" spans="1:72" ht="46.5" customHeight="1" x14ac:dyDescent="0.2">
      <c r="A611" s="54"/>
      <c r="B611" s="65"/>
      <c r="C611" s="54"/>
      <c r="D611" s="54"/>
      <c r="E611" s="8" t="s">
        <v>19</v>
      </c>
      <c r="F611" s="15">
        <v>69</v>
      </c>
      <c r="G611" s="18">
        <f t="shared" si="2"/>
        <v>3.3923303834808261</v>
      </c>
      <c r="H611" s="9">
        <v>100</v>
      </c>
      <c r="I611" s="14">
        <f>+F613</f>
        <v>2034</v>
      </c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11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</row>
    <row r="612" spans="1:72" ht="46.5" customHeight="1" x14ac:dyDescent="0.2">
      <c r="A612" s="54"/>
      <c r="B612" s="65"/>
      <c r="C612" s="54"/>
      <c r="D612" s="54"/>
      <c r="E612" s="8" t="s">
        <v>24</v>
      </c>
      <c r="F612" s="16">
        <v>350</v>
      </c>
      <c r="G612" s="18">
        <f t="shared" si="2"/>
        <v>17.207472959685347</v>
      </c>
      <c r="H612" s="9">
        <v>100</v>
      </c>
      <c r="I612" s="14">
        <f>+F613</f>
        <v>2034</v>
      </c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11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</row>
    <row r="613" spans="1:72" ht="46.5" customHeight="1" x14ac:dyDescent="0.2">
      <c r="A613" s="55"/>
      <c r="B613" s="66"/>
      <c r="C613" s="55"/>
      <c r="D613" s="55"/>
      <c r="E613" s="12" t="s">
        <v>25</v>
      </c>
      <c r="F613" s="13">
        <v>2034</v>
      </c>
      <c r="G613" s="18">
        <f t="shared" si="2"/>
        <v>100</v>
      </c>
      <c r="H613" s="9">
        <v>100</v>
      </c>
      <c r="I613" s="14">
        <f>+F613</f>
        <v>2034</v>
      </c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11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</row>
    <row r="614" spans="1:72" ht="46.5" customHeight="1" x14ac:dyDescent="0.2">
      <c r="A614" s="63">
        <v>9</v>
      </c>
      <c r="B614" s="64" t="s">
        <v>187</v>
      </c>
      <c r="C614" s="53" t="s">
        <v>188</v>
      </c>
      <c r="D614" s="53" t="s">
        <v>189</v>
      </c>
      <c r="E614" s="8" t="s">
        <v>57</v>
      </c>
      <c r="F614" s="16">
        <v>371</v>
      </c>
      <c r="G614" s="18">
        <f t="shared" si="2"/>
        <v>18.23992133726647</v>
      </c>
      <c r="H614" s="9">
        <v>100</v>
      </c>
      <c r="I614" s="14">
        <f>+F625</f>
        <v>2034</v>
      </c>
      <c r="J614" s="58">
        <f>+F625</f>
        <v>2034</v>
      </c>
      <c r="K614" s="56">
        <v>15</v>
      </c>
      <c r="L614" s="57" t="str">
        <f>+E614</f>
        <v>Celtis australis</v>
      </c>
      <c r="M614" s="61">
        <f>+G614</f>
        <v>18.23992133726647</v>
      </c>
      <c r="N614" s="61">
        <f>+G625-G624</f>
        <v>82.792527040314653</v>
      </c>
      <c r="O614" s="60">
        <v>103</v>
      </c>
      <c r="P614" s="59" t="s">
        <v>16</v>
      </c>
      <c r="Q614" s="60">
        <v>28</v>
      </c>
      <c r="R614" s="60">
        <v>73</v>
      </c>
      <c r="S614" s="56">
        <v>10</v>
      </c>
      <c r="T614" s="11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</row>
    <row r="615" spans="1:72" ht="46.5" customHeight="1" x14ac:dyDescent="0.2">
      <c r="A615" s="54"/>
      <c r="B615" s="65"/>
      <c r="C615" s="54"/>
      <c r="D615" s="54"/>
      <c r="E615" s="8" t="s">
        <v>21</v>
      </c>
      <c r="F615" s="15">
        <v>307</v>
      </c>
      <c r="G615" s="18">
        <f t="shared" si="2"/>
        <v>15.093411996066862</v>
      </c>
      <c r="H615" s="9">
        <v>100</v>
      </c>
      <c r="I615" s="14">
        <f>+F625</f>
        <v>2034</v>
      </c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11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</row>
    <row r="616" spans="1:72" ht="46.5" customHeight="1" x14ac:dyDescent="0.2">
      <c r="A616" s="54"/>
      <c r="B616" s="65"/>
      <c r="C616" s="54"/>
      <c r="D616" s="54"/>
      <c r="E616" s="8" t="s">
        <v>16</v>
      </c>
      <c r="F616" s="16">
        <v>278</v>
      </c>
      <c r="G616" s="18">
        <f t="shared" si="2"/>
        <v>13.667649950835791</v>
      </c>
      <c r="H616" s="9">
        <v>100</v>
      </c>
      <c r="I616" s="14">
        <f>+F625</f>
        <v>2034</v>
      </c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11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</row>
    <row r="617" spans="1:72" ht="46.5" customHeight="1" x14ac:dyDescent="0.2">
      <c r="A617" s="54"/>
      <c r="B617" s="65"/>
      <c r="C617" s="54"/>
      <c r="D617" s="54"/>
      <c r="E617" s="8" t="s">
        <v>166</v>
      </c>
      <c r="F617" s="15">
        <v>204</v>
      </c>
      <c r="G617" s="18">
        <f t="shared" si="2"/>
        <v>10.029498525073747</v>
      </c>
      <c r="H617" s="9">
        <v>100</v>
      </c>
      <c r="I617" s="14">
        <f>+F625</f>
        <v>2034</v>
      </c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11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</row>
    <row r="618" spans="1:72" ht="46.5" customHeight="1" x14ac:dyDescent="0.2">
      <c r="A618" s="54"/>
      <c r="B618" s="65"/>
      <c r="C618" s="54"/>
      <c r="D618" s="54"/>
      <c r="E618" s="8" t="s">
        <v>134</v>
      </c>
      <c r="F618" s="16">
        <v>127</v>
      </c>
      <c r="G618" s="18">
        <f t="shared" si="2"/>
        <v>6.2438544739429691</v>
      </c>
      <c r="H618" s="9">
        <v>100</v>
      </c>
      <c r="I618" s="14">
        <f>+F625</f>
        <v>2034</v>
      </c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11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</row>
    <row r="619" spans="1:72" ht="46.5" customHeight="1" x14ac:dyDescent="0.2">
      <c r="A619" s="54"/>
      <c r="B619" s="65"/>
      <c r="C619" s="54"/>
      <c r="D619" s="54"/>
      <c r="E619" s="8" t="s">
        <v>185</v>
      </c>
      <c r="F619" s="15">
        <v>100</v>
      </c>
      <c r="G619" s="18">
        <f t="shared" si="2"/>
        <v>4.9164208456243852</v>
      </c>
      <c r="H619" s="9">
        <v>100</v>
      </c>
      <c r="I619" s="14">
        <f>+F625</f>
        <v>2034</v>
      </c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11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</row>
    <row r="620" spans="1:72" ht="46.5" customHeight="1" x14ac:dyDescent="0.2">
      <c r="A620" s="54"/>
      <c r="B620" s="65"/>
      <c r="C620" s="54"/>
      <c r="D620" s="54"/>
      <c r="E620" s="8" t="s">
        <v>186</v>
      </c>
      <c r="F620" s="16">
        <v>79</v>
      </c>
      <c r="G620" s="18">
        <f t="shared" si="2"/>
        <v>3.8839724680432646</v>
      </c>
      <c r="H620" s="9">
        <v>100</v>
      </c>
      <c r="I620" s="14">
        <f>+F625</f>
        <v>2034</v>
      </c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11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</row>
    <row r="621" spans="1:72" ht="46.5" customHeight="1" x14ac:dyDescent="0.2">
      <c r="A621" s="54"/>
      <c r="B621" s="65"/>
      <c r="C621" s="54"/>
      <c r="D621" s="54"/>
      <c r="E621" s="8" t="s">
        <v>47</v>
      </c>
      <c r="F621" s="15">
        <v>75</v>
      </c>
      <c r="G621" s="18">
        <f t="shared" si="2"/>
        <v>3.6873156342182889</v>
      </c>
      <c r="H621" s="9">
        <v>100</v>
      </c>
      <c r="I621" s="14">
        <f>+F625</f>
        <v>2034</v>
      </c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11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</row>
    <row r="622" spans="1:72" ht="46.5" customHeight="1" x14ac:dyDescent="0.2">
      <c r="A622" s="54"/>
      <c r="B622" s="65"/>
      <c r="C622" s="54"/>
      <c r="D622" s="54"/>
      <c r="E622" s="8" t="s">
        <v>76</v>
      </c>
      <c r="F622" s="16">
        <v>74</v>
      </c>
      <c r="G622" s="18">
        <f t="shared" si="2"/>
        <v>3.6381514257620453</v>
      </c>
      <c r="H622" s="9">
        <v>100</v>
      </c>
      <c r="I622" s="14">
        <f>+F625</f>
        <v>2034</v>
      </c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11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</row>
    <row r="623" spans="1:72" ht="46.5" customHeight="1" x14ac:dyDescent="0.2">
      <c r="A623" s="54"/>
      <c r="B623" s="65"/>
      <c r="C623" s="54"/>
      <c r="D623" s="54"/>
      <c r="E623" s="8" t="s">
        <v>19</v>
      </c>
      <c r="F623" s="15">
        <v>69</v>
      </c>
      <c r="G623" s="18">
        <f t="shared" si="2"/>
        <v>3.3923303834808261</v>
      </c>
      <c r="H623" s="9">
        <v>100</v>
      </c>
      <c r="I623" s="14">
        <f>+F625</f>
        <v>2034</v>
      </c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11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</row>
    <row r="624" spans="1:72" ht="46.5" customHeight="1" x14ac:dyDescent="0.2">
      <c r="A624" s="54"/>
      <c r="B624" s="65"/>
      <c r="C624" s="54"/>
      <c r="D624" s="54"/>
      <c r="E624" s="8" t="s">
        <v>24</v>
      </c>
      <c r="F624" s="16">
        <v>350</v>
      </c>
      <c r="G624" s="18">
        <f t="shared" si="2"/>
        <v>17.207472959685347</v>
      </c>
      <c r="H624" s="9">
        <v>100</v>
      </c>
      <c r="I624" s="14">
        <f>+F625</f>
        <v>2034</v>
      </c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11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</row>
    <row r="625" spans="1:72" ht="46.5" customHeight="1" x14ac:dyDescent="0.2">
      <c r="A625" s="54"/>
      <c r="B625" s="65"/>
      <c r="C625" s="55"/>
      <c r="D625" s="55"/>
      <c r="E625" s="12" t="s">
        <v>25</v>
      </c>
      <c r="F625" s="13">
        <v>2034</v>
      </c>
      <c r="G625" s="18">
        <f t="shared" si="2"/>
        <v>100</v>
      </c>
      <c r="H625" s="9">
        <v>100</v>
      </c>
      <c r="I625" s="14">
        <f>+F625</f>
        <v>2034</v>
      </c>
      <c r="J625" s="55"/>
      <c r="K625" s="55"/>
      <c r="L625" s="55"/>
      <c r="M625" s="55"/>
      <c r="N625" s="55"/>
      <c r="O625" s="54"/>
      <c r="P625" s="54"/>
      <c r="Q625" s="54"/>
      <c r="R625" s="54"/>
      <c r="S625" s="54"/>
      <c r="T625" s="11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</row>
    <row r="626" spans="1:72" ht="46.5" customHeight="1" x14ac:dyDescent="0.2">
      <c r="A626" s="54"/>
      <c r="B626" s="65"/>
      <c r="C626" s="53" t="s">
        <v>190</v>
      </c>
      <c r="D626" s="53" t="s">
        <v>191</v>
      </c>
      <c r="E626" s="8" t="s">
        <v>15</v>
      </c>
      <c r="F626" s="16">
        <v>431</v>
      </c>
      <c r="G626" s="18">
        <f t="shared" si="2"/>
        <v>38.689407540394974</v>
      </c>
      <c r="H626" s="9">
        <v>100</v>
      </c>
      <c r="I626" s="14">
        <f>+F637</f>
        <v>1114</v>
      </c>
      <c r="J626" s="58">
        <f>+F637</f>
        <v>1114</v>
      </c>
      <c r="K626" s="56">
        <v>18</v>
      </c>
      <c r="L626" s="57" t="str">
        <f>+E626</f>
        <v>Styphnolobium japonicum</v>
      </c>
      <c r="M626" s="61">
        <f>+G626</f>
        <v>38.689407540394974</v>
      </c>
      <c r="N626" s="61">
        <f>+G637-G636</f>
        <v>97.037701974865357</v>
      </c>
      <c r="O626" s="54"/>
      <c r="P626" s="54"/>
      <c r="Q626" s="54"/>
      <c r="R626" s="54"/>
      <c r="S626" s="54"/>
      <c r="T626" s="11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</row>
    <row r="627" spans="1:72" ht="46.5" customHeight="1" x14ac:dyDescent="0.2">
      <c r="A627" s="54"/>
      <c r="B627" s="65"/>
      <c r="C627" s="54"/>
      <c r="D627" s="54"/>
      <c r="E627" s="8" t="s">
        <v>16</v>
      </c>
      <c r="F627" s="15">
        <v>196</v>
      </c>
      <c r="G627" s="18">
        <f t="shared" si="2"/>
        <v>17.594254937163374</v>
      </c>
      <c r="H627" s="9">
        <v>100</v>
      </c>
      <c r="I627" s="14">
        <f>+F637</f>
        <v>1114</v>
      </c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11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</row>
    <row r="628" spans="1:72" ht="46.5" customHeight="1" x14ac:dyDescent="0.2">
      <c r="A628" s="54"/>
      <c r="B628" s="65"/>
      <c r="C628" s="54"/>
      <c r="D628" s="54"/>
      <c r="E628" s="8" t="s">
        <v>20</v>
      </c>
      <c r="F628" s="16">
        <v>171</v>
      </c>
      <c r="G628" s="18">
        <f t="shared" si="2"/>
        <v>15.350089766606823</v>
      </c>
      <c r="H628" s="9">
        <v>100</v>
      </c>
      <c r="I628" s="14">
        <f>+F637</f>
        <v>1114</v>
      </c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11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</row>
    <row r="629" spans="1:72" ht="46.5" customHeight="1" x14ac:dyDescent="0.2">
      <c r="A629" s="54"/>
      <c r="B629" s="65"/>
      <c r="C629" s="54"/>
      <c r="D629" s="54"/>
      <c r="E629" s="8" t="s">
        <v>14</v>
      </c>
      <c r="F629" s="15">
        <v>65</v>
      </c>
      <c r="G629" s="18">
        <f t="shared" si="2"/>
        <v>5.8348294434470374</v>
      </c>
      <c r="H629" s="9">
        <v>100</v>
      </c>
      <c r="I629" s="14">
        <f>+F637</f>
        <v>1114</v>
      </c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11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</row>
    <row r="630" spans="1:72" ht="46.5" customHeight="1" x14ac:dyDescent="0.2">
      <c r="A630" s="54"/>
      <c r="B630" s="65"/>
      <c r="C630" s="54"/>
      <c r="D630" s="54"/>
      <c r="E630" s="8" t="s">
        <v>68</v>
      </c>
      <c r="F630" s="16">
        <v>62</v>
      </c>
      <c r="G630" s="18">
        <f t="shared" si="2"/>
        <v>5.5655296229802511</v>
      </c>
      <c r="H630" s="9">
        <v>100</v>
      </c>
      <c r="I630" s="14">
        <f>+F637</f>
        <v>1114</v>
      </c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11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</row>
    <row r="631" spans="1:72" ht="46.5" customHeight="1" x14ac:dyDescent="0.2">
      <c r="A631" s="54"/>
      <c r="B631" s="65"/>
      <c r="C631" s="54"/>
      <c r="D631" s="54"/>
      <c r="E631" s="8" t="s">
        <v>19</v>
      </c>
      <c r="F631" s="15">
        <v>46</v>
      </c>
      <c r="G631" s="18">
        <f t="shared" si="2"/>
        <v>4.1292639138240572</v>
      </c>
      <c r="H631" s="9">
        <v>100</v>
      </c>
      <c r="I631" s="14">
        <f>+F637</f>
        <v>1114</v>
      </c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11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</row>
    <row r="632" spans="1:72" ht="46.5" customHeight="1" x14ac:dyDescent="0.2">
      <c r="A632" s="54"/>
      <c r="B632" s="65"/>
      <c r="C632" s="54"/>
      <c r="D632" s="54"/>
      <c r="E632" s="8" t="s">
        <v>66</v>
      </c>
      <c r="F632" s="16">
        <v>40</v>
      </c>
      <c r="G632" s="18">
        <f t="shared" si="2"/>
        <v>3.5906642728904847</v>
      </c>
      <c r="H632" s="9">
        <v>100</v>
      </c>
      <c r="I632" s="14">
        <f>+F637</f>
        <v>1114</v>
      </c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11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</row>
    <row r="633" spans="1:72" ht="46.5" customHeight="1" x14ac:dyDescent="0.2">
      <c r="A633" s="54"/>
      <c r="B633" s="65"/>
      <c r="C633" s="54"/>
      <c r="D633" s="54"/>
      <c r="E633" s="8" t="s">
        <v>57</v>
      </c>
      <c r="F633" s="15">
        <v>34</v>
      </c>
      <c r="G633" s="18">
        <f t="shared" si="2"/>
        <v>3.0520646319569122</v>
      </c>
      <c r="H633" s="9">
        <v>100</v>
      </c>
      <c r="I633" s="14">
        <f>+F637</f>
        <v>1114</v>
      </c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11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</row>
    <row r="634" spans="1:72" ht="46.5" customHeight="1" x14ac:dyDescent="0.2">
      <c r="A634" s="54"/>
      <c r="B634" s="65"/>
      <c r="C634" s="54"/>
      <c r="D634" s="54"/>
      <c r="E634" s="8" t="s">
        <v>104</v>
      </c>
      <c r="F634" s="16">
        <v>28</v>
      </c>
      <c r="G634" s="18">
        <f t="shared" si="2"/>
        <v>2.5134649910233393</v>
      </c>
      <c r="H634" s="9">
        <v>100</v>
      </c>
      <c r="I634" s="14">
        <f>+F637</f>
        <v>1114</v>
      </c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11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</row>
    <row r="635" spans="1:72" ht="46.5" customHeight="1" x14ac:dyDescent="0.2">
      <c r="A635" s="54"/>
      <c r="B635" s="65"/>
      <c r="C635" s="54"/>
      <c r="D635" s="54"/>
      <c r="E635" s="8" t="s">
        <v>156</v>
      </c>
      <c r="F635" s="15">
        <v>8</v>
      </c>
      <c r="G635" s="18">
        <f t="shared" si="2"/>
        <v>0.71813285457809695</v>
      </c>
      <c r="H635" s="9">
        <v>100</v>
      </c>
      <c r="I635" s="14">
        <f>+F637</f>
        <v>1114</v>
      </c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11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</row>
    <row r="636" spans="1:72" ht="46.5" customHeight="1" x14ac:dyDescent="0.2">
      <c r="A636" s="54"/>
      <c r="B636" s="65"/>
      <c r="C636" s="54"/>
      <c r="D636" s="54"/>
      <c r="E636" s="8" t="s">
        <v>24</v>
      </c>
      <c r="F636" s="16">
        <v>33</v>
      </c>
      <c r="G636" s="18">
        <f t="shared" si="2"/>
        <v>2.96229802513465</v>
      </c>
      <c r="H636" s="9">
        <v>100</v>
      </c>
      <c r="I636" s="14">
        <f>+F637</f>
        <v>1114</v>
      </c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11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</row>
    <row r="637" spans="1:72" ht="46.5" customHeight="1" x14ac:dyDescent="0.2">
      <c r="A637" s="54"/>
      <c r="B637" s="65"/>
      <c r="C637" s="55"/>
      <c r="D637" s="55"/>
      <c r="E637" s="12" t="s">
        <v>25</v>
      </c>
      <c r="F637" s="13">
        <v>1114</v>
      </c>
      <c r="G637" s="18">
        <f t="shared" si="2"/>
        <v>100</v>
      </c>
      <c r="H637" s="9">
        <v>100</v>
      </c>
      <c r="I637" s="14">
        <f>+F637</f>
        <v>1114</v>
      </c>
      <c r="J637" s="55"/>
      <c r="K637" s="55"/>
      <c r="L637" s="55"/>
      <c r="M637" s="55"/>
      <c r="N637" s="55"/>
      <c r="O637" s="54"/>
      <c r="P637" s="54"/>
      <c r="Q637" s="54"/>
      <c r="R637" s="54"/>
      <c r="S637" s="54"/>
      <c r="T637" s="11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</row>
    <row r="638" spans="1:72" ht="46.5" customHeight="1" x14ac:dyDescent="0.2">
      <c r="A638" s="54"/>
      <c r="B638" s="65"/>
      <c r="C638" s="53" t="s">
        <v>192</v>
      </c>
      <c r="D638" s="53" t="s">
        <v>193</v>
      </c>
      <c r="E638" s="8" t="s">
        <v>16</v>
      </c>
      <c r="F638" s="16">
        <v>514</v>
      </c>
      <c r="G638" s="18">
        <f t="shared" si="2"/>
        <v>33.66077275703995</v>
      </c>
      <c r="H638" s="9">
        <v>100</v>
      </c>
      <c r="I638" s="14">
        <f>+F649</f>
        <v>1527</v>
      </c>
      <c r="J638" s="58">
        <f>+F649</f>
        <v>1527</v>
      </c>
      <c r="K638" s="56">
        <v>42</v>
      </c>
      <c r="L638" s="57" t="str">
        <f>+E638</f>
        <v>Platanus x hybrida</v>
      </c>
      <c r="M638" s="61">
        <f>+G638</f>
        <v>33.66077275703995</v>
      </c>
      <c r="N638" s="61">
        <f>+G649-G648</f>
        <v>84.086444007858546</v>
      </c>
      <c r="O638" s="54"/>
      <c r="P638" s="54"/>
      <c r="Q638" s="54"/>
      <c r="R638" s="54"/>
      <c r="S638" s="54"/>
      <c r="T638" s="11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</row>
    <row r="639" spans="1:72" ht="46.5" customHeight="1" x14ac:dyDescent="0.2">
      <c r="A639" s="54"/>
      <c r="B639" s="65"/>
      <c r="C639" s="54"/>
      <c r="D639" s="54"/>
      <c r="E639" s="12"/>
      <c r="F639" s="15">
        <v>174</v>
      </c>
      <c r="G639" s="18">
        <f t="shared" si="2"/>
        <v>11.394891944990176</v>
      </c>
      <c r="H639" s="9">
        <v>100</v>
      </c>
      <c r="I639" s="14">
        <f>+F649</f>
        <v>1527</v>
      </c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11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</row>
    <row r="640" spans="1:72" ht="46.5" customHeight="1" x14ac:dyDescent="0.2">
      <c r="A640" s="54"/>
      <c r="B640" s="65"/>
      <c r="C640" s="54"/>
      <c r="D640" s="54"/>
      <c r="E640" s="8" t="s">
        <v>15</v>
      </c>
      <c r="F640" s="16">
        <v>164</v>
      </c>
      <c r="G640" s="18">
        <f t="shared" si="2"/>
        <v>10.740013097576949</v>
      </c>
      <c r="H640" s="9">
        <v>100</v>
      </c>
      <c r="I640" s="14">
        <f>+F649</f>
        <v>1527</v>
      </c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11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</row>
    <row r="641" spans="1:72" ht="46.5" customHeight="1" x14ac:dyDescent="0.2">
      <c r="A641" s="54"/>
      <c r="B641" s="65"/>
      <c r="C641" s="54"/>
      <c r="D641" s="54"/>
      <c r="E641" s="8" t="s">
        <v>20</v>
      </c>
      <c r="F641" s="15">
        <v>116</v>
      </c>
      <c r="G641" s="18">
        <f t="shared" si="2"/>
        <v>7.5965946299934508</v>
      </c>
      <c r="H641" s="9">
        <v>100</v>
      </c>
      <c r="I641" s="14">
        <f>+F649</f>
        <v>1527</v>
      </c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11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</row>
    <row r="642" spans="1:72" ht="46.5" customHeight="1" x14ac:dyDescent="0.2">
      <c r="A642" s="54"/>
      <c r="B642" s="65"/>
      <c r="C642" s="54"/>
      <c r="D642" s="54"/>
      <c r="E642" s="8" t="s">
        <v>57</v>
      </c>
      <c r="F642" s="16">
        <v>71</v>
      </c>
      <c r="G642" s="18">
        <f t="shared" si="2"/>
        <v>4.6496398166339228</v>
      </c>
      <c r="H642" s="9">
        <v>100</v>
      </c>
      <c r="I642" s="14">
        <f>+F649</f>
        <v>1527</v>
      </c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11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</row>
    <row r="643" spans="1:72" ht="46.5" customHeight="1" x14ac:dyDescent="0.2">
      <c r="A643" s="54"/>
      <c r="B643" s="65"/>
      <c r="C643" s="54"/>
      <c r="D643" s="54"/>
      <c r="E643" s="8" t="s">
        <v>19</v>
      </c>
      <c r="F643" s="15">
        <v>60</v>
      </c>
      <c r="G643" s="18">
        <f t="shared" si="2"/>
        <v>3.9292730844793713</v>
      </c>
      <c r="H643" s="9">
        <v>100</v>
      </c>
      <c r="I643" s="14">
        <f>+F649</f>
        <v>1527</v>
      </c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11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</row>
    <row r="644" spans="1:72" ht="46.5" customHeight="1" x14ac:dyDescent="0.2">
      <c r="A644" s="54"/>
      <c r="B644" s="65"/>
      <c r="C644" s="54"/>
      <c r="D644" s="54"/>
      <c r="E644" s="8" t="s">
        <v>156</v>
      </c>
      <c r="F644" s="16">
        <v>50</v>
      </c>
      <c r="G644" s="18">
        <f t="shared" si="2"/>
        <v>3.2743942370661427</v>
      </c>
      <c r="H644" s="9">
        <v>100</v>
      </c>
      <c r="I644" s="14">
        <f>+F649</f>
        <v>1527</v>
      </c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11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</row>
    <row r="645" spans="1:72" ht="46.5" customHeight="1" x14ac:dyDescent="0.2">
      <c r="A645" s="54"/>
      <c r="B645" s="65"/>
      <c r="C645" s="54"/>
      <c r="D645" s="54"/>
      <c r="E645" s="8" t="s">
        <v>31</v>
      </c>
      <c r="F645" s="15">
        <v>47</v>
      </c>
      <c r="G645" s="18">
        <f t="shared" si="2"/>
        <v>3.0779305828421744</v>
      </c>
      <c r="H645" s="9">
        <v>100</v>
      </c>
      <c r="I645" s="14">
        <f>+F649</f>
        <v>1527</v>
      </c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11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</row>
    <row r="646" spans="1:72" ht="46.5" customHeight="1" x14ac:dyDescent="0.2">
      <c r="A646" s="54"/>
      <c r="B646" s="65"/>
      <c r="C646" s="54"/>
      <c r="D646" s="54"/>
      <c r="E646" s="8" t="s">
        <v>166</v>
      </c>
      <c r="F646" s="16">
        <v>46</v>
      </c>
      <c r="G646" s="18">
        <f t="shared" si="2"/>
        <v>3.0124426981008514</v>
      </c>
      <c r="H646" s="9">
        <v>100</v>
      </c>
      <c r="I646" s="14">
        <f>+F649</f>
        <v>1527</v>
      </c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11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</row>
    <row r="647" spans="1:72" ht="46.5" customHeight="1" x14ac:dyDescent="0.2">
      <c r="A647" s="54"/>
      <c r="B647" s="65"/>
      <c r="C647" s="54"/>
      <c r="D647" s="54"/>
      <c r="E647" s="8" t="s">
        <v>53</v>
      </c>
      <c r="F647" s="15">
        <v>42</v>
      </c>
      <c r="G647" s="18">
        <f t="shared" si="2"/>
        <v>2.7504911591355601</v>
      </c>
      <c r="H647" s="9">
        <v>100</v>
      </c>
      <c r="I647" s="14">
        <f>+F649</f>
        <v>1527</v>
      </c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11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</row>
    <row r="648" spans="1:72" ht="46.5" customHeight="1" x14ac:dyDescent="0.2">
      <c r="A648" s="54"/>
      <c r="B648" s="65"/>
      <c r="C648" s="54"/>
      <c r="D648" s="54"/>
      <c r="E648" s="8" t="s">
        <v>24</v>
      </c>
      <c r="F648" s="16">
        <v>243</v>
      </c>
      <c r="G648" s="18">
        <f t="shared" si="2"/>
        <v>15.913555992141454</v>
      </c>
      <c r="H648" s="9">
        <v>100</v>
      </c>
      <c r="I648" s="14">
        <f>+F649</f>
        <v>1527</v>
      </c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11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</row>
    <row r="649" spans="1:72" ht="46.5" customHeight="1" x14ac:dyDescent="0.2">
      <c r="A649" s="54"/>
      <c r="B649" s="65"/>
      <c r="C649" s="55"/>
      <c r="D649" s="55"/>
      <c r="E649" s="12" t="s">
        <v>25</v>
      </c>
      <c r="F649" s="13">
        <v>1527</v>
      </c>
      <c r="G649" s="18">
        <f t="shared" si="2"/>
        <v>100</v>
      </c>
      <c r="H649" s="9">
        <v>100</v>
      </c>
      <c r="I649" s="14">
        <f>+F649</f>
        <v>1527</v>
      </c>
      <c r="J649" s="55"/>
      <c r="K649" s="55"/>
      <c r="L649" s="55"/>
      <c r="M649" s="55"/>
      <c r="N649" s="55"/>
      <c r="O649" s="54"/>
      <c r="P649" s="54"/>
      <c r="Q649" s="54"/>
      <c r="R649" s="54"/>
      <c r="S649" s="54"/>
      <c r="T649" s="11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</row>
    <row r="650" spans="1:72" ht="46.5" customHeight="1" x14ac:dyDescent="0.2">
      <c r="A650" s="54"/>
      <c r="B650" s="65"/>
      <c r="C650" s="53" t="s">
        <v>194</v>
      </c>
      <c r="D650" s="53" t="s">
        <v>195</v>
      </c>
      <c r="E650" s="8" t="s">
        <v>16</v>
      </c>
      <c r="F650" s="16">
        <v>392</v>
      </c>
      <c r="G650" s="18">
        <f t="shared" si="2"/>
        <v>29.607250755287009</v>
      </c>
      <c r="H650" s="9">
        <v>100</v>
      </c>
      <c r="I650" s="14">
        <f>+F661</f>
        <v>1324</v>
      </c>
      <c r="J650" s="58">
        <f>+F661</f>
        <v>1324</v>
      </c>
      <c r="K650" s="56">
        <v>38</v>
      </c>
      <c r="L650" s="57" t="str">
        <f>+E650</f>
        <v>Platanus x hybrida</v>
      </c>
      <c r="M650" s="61">
        <f>+G650</f>
        <v>29.607250755287009</v>
      </c>
      <c r="N650" s="61">
        <f>+G661-G660</f>
        <v>79.380664652567972</v>
      </c>
      <c r="O650" s="54"/>
      <c r="P650" s="54"/>
      <c r="Q650" s="54"/>
      <c r="R650" s="54"/>
      <c r="S650" s="54"/>
      <c r="T650" s="11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</row>
    <row r="651" spans="1:72" ht="46.5" customHeight="1" x14ac:dyDescent="0.2">
      <c r="A651" s="54"/>
      <c r="B651" s="65"/>
      <c r="C651" s="54"/>
      <c r="D651" s="54"/>
      <c r="E651" s="8" t="s">
        <v>20</v>
      </c>
      <c r="F651" s="15">
        <v>151</v>
      </c>
      <c r="G651" s="18">
        <f t="shared" si="2"/>
        <v>11.404833836858007</v>
      </c>
      <c r="H651" s="9">
        <v>100</v>
      </c>
      <c r="I651" s="14">
        <f>+F661</f>
        <v>1324</v>
      </c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11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</row>
    <row r="652" spans="1:72" ht="46.5" customHeight="1" x14ac:dyDescent="0.2">
      <c r="A652" s="54"/>
      <c r="B652" s="65"/>
      <c r="C652" s="54"/>
      <c r="D652" s="54"/>
      <c r="E652" s="12"/>
      <c r="F652" s="16">
        <v>139</v>
      </c>
      <c r="G652" s="18">
        <f t="shared" si="2"/>
        <v>10.498489425981873</v>
      </c>
      <c r="H652" s="9">
        <v>100</v>
      </c>
      <c r="I652" s="14">
        <f>+F661</f>
        <v>1324</v>
      </c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11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</row>
    <row r="653" spans="1:72" ht="46.5" customHeight="1" x14ac:dyDescent="0.2">
      <c r="A653" s="54"/>
      <c r="B653" s="65"/>
      <c r="C653" s="54"/>
      <c r="D653" s="54"/>
      <c r="E653" s="8" t="s">
        <v>53</v>
      </c>
      <c r="F653" s="15">
        <v>71</v>
      </c>
      <c r="G653" s="18">
        <f t="shared" si="2"/>
        <v>5.3625377643504528</v>
      </c>
      <c r="H653" s="9">
        <v>100</v>
      </c>
      <c r="I653" s="14">
        <f>+F661</f>
        <v>1324</v>
      </c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11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</row>
    <row r="654" spans="1:72" ht="46.5" customHeight="1" x14ac:dyDescent="0.2">
      <c r="A654" s="54"/>
      <c r="B654" s="65"/>
      <c r="C654" s="54"/>
      <c r="D654" s="54"/>
      <c r="E654" s="8" t="s">
        <v>14</v>
      </c>
      <c r="F654" s="16">
        <v>66</v>
      </c>
      <c r="G654" s="18">
        <f t="shared" si="2"/>
        <v>4.9848942598187307</v>
      </c>
      <c r="H654" s="9">
        <v>100</v>
      </c>
      <c r="I654" s="14">
        <f>+F661</f>
        <v>1324</v>
      </c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11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</row>
    <row r="655" spans="1:72" ht="46.5" customHeight="1" x14ac:dyDescent="0.2">
      <c r="A655" s="54"/>
      <c r="B655" s="65"/>
      <c r="C655" s="54"/>
      <c r="D655" s="54"/>
      <c r="E655" s="8" t="s">
        <v>19</v>
      </c>
      <c r="F655" s="15">
        <v>51</v>
      </c>
      <c r="G655" s="18">
        <f t="shared" si="2"/>
        <v>3.8519637462235647</v>
      </c>
      <c r="H655" s="9">
        <v>100</v>
      </c>
      <c r="I655" s="14">
        <f>+F661</f>
        <v>1324</v>
      </c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11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</row>
    <row r="656" spans="1:72" ht="46.5" customHeight="1" x14ac:dyDescent="0.2">
      <c r="A656" s="54"/>
      <c r="B656" s="65"/>
      <c r="C656" s="54"/>
      <c r="D656" s="54"/>
      <c r="E656" s="8" t="s">
        <v>15</v>
      </c>
      <c r="F656" s="16">
        <v>48</v>
      </c>
      <c r="G656" s="18">
        <f t="shared" si="2"/>
        <v>3.6253776435045317</v>
      </c>
      <c r="H656" s="9">
        <v>100</v>
      </c>
      <c r="I656" s="14">
        <f>+F661</f>
        <v>1324</v>
      </c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11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</row>
    <row r="657" spans="1:72" ht="46.5" customHeight="1" x14ac:dyDescent="0.2">
      <c r="A657" s="54"/>
      <c r="B657" s="65"/>
      <c r="C657" s="54"/>
      <c r="D657" s="54"/>
      <c r="E657" s="8" t="s">
        <v>23</v>
      </c>
      <c r="F657" s="15">
        <v>47</v>
      </c>
      <c r="G657" s="18">
        <f t="shared" si="2"/>
        <v>3.5498489425981874</v>
      </c>
      <c r="H657" s="9">
        <v>100</v>
      </c>
      <c r="I657" s="14">
        <f>+F661</f>
        <v>1324</v>
      </c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11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</row>
    <row r="658" spans="1:72" ht="46.5" customHeight="1" x14ac:dyDescent="0.2">
      <c r="A658" s="54"/>
      <c r="B658" s="65"/>
      <c r="C658" s="54"/>
      <c r="D658" s="54"/>
      <c r="E658" s="8" t="s">
        <v>57</v>
      </c>
      <c r="F658" s="16">
        <v>47</v>
      </c>
      <c r="G658" s="18">
        <f t="shared" si="2"/>
        <v>3.5498489425981874</v>
      </c>
      <c r="H658" s="9">
        <v>100</v>
      </c>
      <c r="I658" s="14">
        <f>+F661</f>
        <v>1324</v>
      </c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11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</row>
    <row r="659" spans="1:72" ht="46.5" customHeight="1" x14ac:dyDescent="0.2">
      <c r="A659" s="54"/>
      <c r="B659" s="65"/>
      <c r="C659" s="54"/>
      <c r="D659" s="54"/>
      <c r="E659" s="8" t="s">
        <v>44</v>
      </c>
      <c r="F659" s="15">
        <v>39</v>
      </c>
      <c r="G659" s="18">
        <f t="shared" si="2"/>
        <v>2.9456193353474318</v>
      </c>
      <c r="H659" s="9">
        <v>100</v>
      </c>
      <c r="I659" s="14">
        <f>+F661</f>
        <v>1324</v>
      </c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11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</row>
    <row r="660" spans="1:72" ht="46.5" customHeight="1" x14ac:dyDescent="0.2">
      <c r="A660" s="54"/>
      <c r="B660" s="65"/>
      <c r="C660" s="54"/>
      <c r="D660" s="54"/>
      <c r="E660" s="8" t="s">
        <v>24</v>
      </c>
      <c r="F660" s="16">
        <v>273</v>
      </c>
      <c r="G660" s="18">
        <f t="shared" si="2"/>
        <v>20.619335347432024</v>
      </c>
      <c r="H660" s="9">
        <v>100</v>
      </c>
      <c r="I660" s="14">
        <f>+F661</f>
        <v>1324</v>
      </c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11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</row>
    <row r="661" spans="1:72" ht="46.5" customHeight="1" x14ac:dyDescent="0.2">
      <c r="A661" s="54"/>
      <c r="B661" s="65"/>
      <c r="C661" s="55"/>
      <c r="D661" s="55"/>
      <c r="E661" s="12" t="s">
        <v>25</v>
      </c>
      <c r="F661" s="13">
        <v>1324</v>
      </c>
      <c r="G661" s="18">
        <f t="shared" si="2"/>
        <v>100</v>
      </c>
      <c r="H661" s="9">
        <v>100</v>
      </c>
      <c r="I661" s="14">
        <f>+F661</f>
        <v>1324</v>
      </c>
      <c r="J661" s="55"/>
      <c r="K661" s="55"/>
      <c r="L661" s="55"/>
      <c r="M661" s="55"/>
      <c r="N661" s="55"/>
      <c r="O661" s="54"/>
      <c r="P661" s="54"/>
      <c r="Q661" s="54"/>
      <c r="R661" s="54"/>
      <c r="S661" s="54"/>
      <c r="T661" s="11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</row>
    <row r="662" spans="1:72" ht="46.5" customHeight="1" x14ac:dyDescent="0.2">
      <c r="A662" s="54"/>
      <c r="B662" s="65"/>
      <c r="C662" s="53" t="s">
        <v>196</v>
      </c>
      <c r="D662" s="53" t="s">
        <v>197</v>
      </c>
      <c r="E662" s="8" t="s">
        <v>31</v>
      </c>
      <c r="F662" s="16">
        <v>397</v>
      </c>
      <c r="G662" s="18">
        <f t="shared" si="2"/>
        <v>25.015752993068684</v>
      </c>
      <c r="H662" s="9">
        <v>100</v>
      </c>
      <c r="I662" s="14">
        <f>+F673</f>
        <v>1587</v>
      </c>
      <c r="J662" s="58">
        <f>+F673</f>
        <v>1587</v>
      </c>
      <c r="K662" s="56">
        <v>42</v>
      </c>
      <c r="L662" s="57" t="str">
        <f>+E662</f>
        <v>Acer negundo</v>
      </c>
      <c r="M662" s="61">
        <f>+G662</f>
        <v>25.015752993068684</v>
      </c>
      <c r="N662" s="61">
        <f>+G673-G672</f>
        <v>80.214240705734085</v>
      </c>
      <c r="O662" s="54"/>
      <c r="P662" s="54"/>
      <c r="Q662" s="54"/>
      <c r="R662" s="54"/>
      <c r="S662" s="54"/>
      <c r="T662" s="11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</row>
    <row r="663" spans="1:72" ht="46.5" customHeight="1" x14ac:dyDescent="0.2">
      <c r="A663" s="54"/>
      <c r="B663" s="65"/>
      <c r="C663" s="54"/>
      <c r="D663" s="54"/>
      <c r="E663" s="8" t="s">
        <v>44</v>
      </c>
      <c r="F663" s="15">
        <v>227</v>
      </c>
      <c r="G663" s="18">
        <f t="shared" si="2"/>
        <v>14.303717706364209</v>
      </c>
      <c r="H663" s="9">
        <v>100</v>
      </c>
      <c r="I663" s="14">
        <f>+F673</f>
        <v>1587</v>
      </c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11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</row>
    <row r="664" spans="1:72" ht="46.5" customHeight="1" x14ac:dyDescent="0.2">
      <c r="A664" s="54"/>
      <c r="B664" s="65"/>
      <c r="C664" s="54"/>
      <c r="D664" s="54"/>
      <c r="E664" s="8" t="s">
        <v>19</v>
      </c>
      <c r="F664" s="16">
        <v>118</v>
      </c>
      <c r="G664" s="18">
        <f t="shared" si="2"/>
        <v>7.4354127284183997</v>
      </c>
      <c r="H664" s="9">
        <v>100</v>
      </c>
      <c r="I664" s="14">
        <f>+F673</f>
        <v>1587</v>
      </c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11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</row>
    <row r="665" spans="1:72" ht="46.5" customHeight="1" x14ac:dyDescent="0.2">
      <c r="A665" s="54"/>
      <c r="B665" s="65"/>
      <c r="C665" s="54"/>
      <c r="D665" s="54"/>
      <c r="E665" s="8" t="s">
        <v>16</v>
      </c>
      <c r="F665" s="15">
        <v>117</v>
      </c>
      <c r="G665" s="18">
        <f t="shared" si="2"/>
        <v>7.3724007561436675</v>
      </c>
      <c r="H665" s="9">
        <v>100</v>
      </c>
      <c r="I665" s="14">
        <f>+F673</f>
        <v>1587</v>
      </c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11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</row>
    <row r="666" spans="1:72" ht="46.5" customHeight="1" x14ac:dyDescent="0.2">
      <c r="A666" s="54"/>
      <c r="B666" s="65"/>
      <c r="C666" s="54"/>
      <c r="D666" s="54"/>
      <c r="E666" s="8" t="s">
        <v>77</v>
      </c>
      <c r="F666" s="16">
        <v>105</v>
      </c>
      <c r="G666" s="18">
        <f t="shared" si="2"/>
        <v>6.616257088846881</v>
      </c>
      <c r="H666" s="9">
        <v>100</v>
      </c>
      <c r="I666" s="14">
        <f>+F673</f>
        <v>1587</v>
      </c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11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</row>
    <row r="667" spans="1:72" ht="46.5" customHeight="1" x14ac:dyDescent="0.2">
      <c r="A667" s="54"/>
      <c r="B667" s="65"/>
      <c r="C667" s="54"/>
      <c r="D667" s="54"/>
      <c r="E667" s="8" t="s">
        <v>92</v>
      </c>
      <c r="F667" s="15">
        <v>72</v>
      </c>
      <c r="G667" s="18">
        <f t="shared" si="2"/>
        <v>4.5368620037807181</v>
      </c>
      <c r="H667" s="9">
        <v>100</v>
      </c>
      <c r="I667" s="14">
        <f>+F673</f>
        <v>1587</v>
      </c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11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</row>
    <row r="668" spans="1:72" ht="46.5" customHeight="1" x14ac:dyDescent="0.2">
      <c r="A668" s="54"/>
      <c r="B668" s="65"/>
      <c r="C668" s="54"/>
      <c r="D668" s="54"/>
      <c r="E668" s="8" t="s">
        <v>58</v>
      </c>
      <c r="F668" s="16">
        <v>66</v>
      </c>
      <c r="G668" s="18">
        <f t="shared" si="2"/>
        <v>4.1587901701323249</v>
      </c>
      <c r="H668" s="9">
        <v>100</v>
      </c>
      <c r="I668" s="14">
        <f>+F673</f>
        <v>1587</v>
      </c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11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</row>
    <row r="669" spans="1:72" ht="46.5" customHeight="1" x14ac:dyDescent="0.2">
      <c r="A669" s="54"/>
      <c r="B669" s="65"/>
      <c r="C669" s="54"/>
      <c r="D669" s="54"/>
      <c r="E669" s="8" t="s">
        <v>76</v>
      </c>
      <c r="F669" s="15">
        <v>63</v>
      </c>
      <c r="G669" s="18">
        <f t="shared" si="2"/>
        <v>3.9697542533081287</v>
      </c>
      <c r="H669" s="9">
        <v>100</v>
      </c>
      <c r="I669" s="14">
        <f>+F673</f>
        <v>1587</v>
      </c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11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</row>
    <row r="670" spans="1:72" ht="46.5" customHeight="1" x14ac:dyDescent="0.2">
      <c r="A670" s="54"/>
      <c r="B670" s="65"/>
      <c r="C670" s="54"/>
      <c r="D670" s="54"/>
      <c r="E670" s="8" t="s">
        <v>18</v>
      </c>
      <c r="F670" s="16">
        <v>54</v>
      </c>
      <c r="G670" s="18">
        <f t="shared" si="2"/>
        <v>3.4026465028355388</v>
      </c>
      <c r="H670" s="9">
        <v>100</v>
      </c>
      <c r="I670" s="14">
        <f>+F673</f>
        <v>1587</v>
      </c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11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</row>
    <row r="671" spans="1:72" ht="46.5" customHeight="1" x14ac:dyDescent="0.2">
      <c r="A671" s="54"/>
      <c r="B671" s="65"/>
      <c r="C671" s="54"/>
      <c r="D671" s="54"/>
      <c r="E671" s="8" t="s">
        <v>54</v>
      </c>
      <c r="F671" s="15">
        <v>54</v>
      </c>
      <c r="G671" s="18">
        <f t="shared" si="2"/>
        <v>3.4026465028355388</v>
      </c>
      <c r="H671" s="9">
        <v>100</v>
      </c>
      <c r="I671" s="14">
        <f>+F673</f>
        <v>1587</v>
      </c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11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</row>
    <row r="672" spans="1:72" ht="46.5" customHeight="1" x14ac:dyDescent="0.2">
      <c r="A672" s="54"/>
      <c r="B672" s="65"/>
      <c r="C672" s="54"/>
      <c r="D672" s="54"/>
      <c r="E672" s="8" t="s">
        <v>24</v>
      </c>
      <c r="F672" s="16">
        <v>314</v>
      </c>
      <c r="G672" s="18">
        <f t="shared" si="2"/>
        <v>19.785759294265912</v>
      </c>
      <c r="H672" s="9">
        <v>100</v>
      </c>
      <c r="I672" s="14">
        <f>+F673</f>
        <v>1587</v>
      </c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11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</row>
    <row r="673" spans="1:72" ht="46.5" customHeight="1" x14ac:dyDescent="0.2">
      <c r="A673" s="54"/>
      <c r="B673" s="65"/>
      <c r="C673" s="55"/>
      <c r="D673" s="55"/>
      <c r="E673" s="12" t="s">
        <v>25</v>
      </c>
      <c r="F673" s="13">
        <v>1587</v>
      </c>
      <c r="G673" s="18">
        <f t="shared" si="2"/>
        <v>100</v>
      </c>
      <c r="H673" s="9">
        <v>100</v>
      </c>
      <c r="I673" s="14">
        <f>+F673</f>
        <v>1587</v>
      </c>
      <c r="J673" s="55"/>
      <c r="K673" s="55"/>
      <c r="L673" s="55"/>
      <c r="M673" s="55"/>
      <c r="N673" s="55"/>
      <c r="O673" s="54"/>
      <c r="P673" s="54"/>
      <c r="Q673" s="54"/>
      <c r="R673" s="54"/>
      <c r="S673" s="54"/>
      <c r="T673" s="11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</row>
    <row r="674" spans="1:72" ht="46.5" customHeight="1" x14ac:dyDescent="0.2">
      <c r="A674" s="54"/>
      <c r="B674" s="65"/>
      <c r="C674" s="53" t="s">
        <v>198</v>
      </c>
      <c r="D674" s="53" t="s">
        <v>199</v>
      </c>
      <c r="E674" s="8" t="s">
        <v>16</v>
      </c>
      <c r="F674" s="16">
        <v>618</v>
      </c>
      <c r="G674" s="18">
        <f t="shared" si="2"/>
        <v>36.140350877192979</v>
      </c>
      <c r="H674" s="9">
        <v>100</v>
      </c>
      <c r="I674" s="14">
        <f>+F685</f>
        <v>1710</v>
      </c>
      <c r="J674" s="58">
        <f>+F685</f>
        <v>1710</v>
      </c>
      <c r="K674" s="56">
        <v>40</v>
      </c>
      <c r="L674" s="57" t="str">
        <f>+E674</f>
        <v>Platanus x hybrida</v>
      </c>
      <c r="M674" s="61">
        <f>+G674</f>
        <v>36.140350877192979</v>
      </c>
      <c r="N674" s="61">
        <f>+G685-G684</f>
        <v>92.163742690058484</v>
      </c>
      <c r="O674" s="54"/>
      <c r="P674" s="54"/>
      <c r="Q674" s="54"/>
      <c r="R674" s="54"/>
      <c r="S674" s="54"/>
      <c r="T674" s="11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</row>
    <row r="675" spans="1:72" ht="46.5" customHeight="1" x14ac:dyDescent="0.2">
      <c r="A675" s="54"/>
      <c r="B675" s="65"/>
      <c r="C675" s="54"/>
      <c r="D675" s="54"/>
      <c r="E675" s="8" t="s">
        <v>53</v>
      </c>
      <c r="F675" s="15">
        <v>296</v>
      </c>
      <c r="G675" s="18">
        <f t="shared" si="2"/>
        <v>17.309941520467838</v>
      </c>
      <c r="H675" s="9">
        <v>100</v>
      </c>
      <c r="I675" s="14">
        <f>+F685</f>
        <v>1710</v>
      </c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11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</row>
    <row r="676" spans="1:72" ht="46.5" customHeight="1" x14ac:dyDescent="0.2">
      <c r="A676" s="54"/>
      <c r="B676" s="65"/>
      <c r="C676" s="54"/>
      <c r="D676" s="54"/>
      <c r="E676" s="8" t="s">
        <v>176</v>
      </c>
      <c r="F676" s="16">
        <v>256</v>
      </c>
      <c r="G676" s="18">
        <f t="shared" si="2"/>
        <v>14.970760233918128</v>
      </c>
      <c r="H676" s="9">
        <v>100</v>
      </c>
      <c r="I676" s="14">
        <f>+F685</f>
        <v>1710</v>
      </c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11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</row>
    <row r="677" spans="1:72" ht="46.5" customHeight="1" x14ac:dyDescent="0.2">
      <c r="A677" s="54"/>
      <c r="B677" s="65"/>
      <c r="C677" s="54"/>
      <c r="D677" s="54"/>
      <c r="E677" s="8" t="s">
        <v>92</v>
      </c>
      <c r="F677" s="15">
        <v>189</v>
      </c>
      <c r="G677" s="18">
        <f t="shared" si="2"/>
        <v>11.052631578947368</v>
      </c>
      <c r="H677" s="9">
        <v>100</v>
      </c>
      <c r="I677" s="14">
        <f>+F685</f>
        <v>1710</v>
      </c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11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</row>
    <row r="678" spans="1:72" ht="46.5" customHeight="1" x14ac:dyDescent="0.2">
      <c r="A678" s="54"/>
      <c r="B678" s="65"/>
      <c r="C678" s="54"/>
      <c r="D678" s="54"/>
      <c r="E678" s="8" t="s">
        <v>166</v>
      </c>
      <c r="F678" s="16">
        <v>82</v>
      </c>
      <c r="G678" s="18">
        <f t="shared" si="2"/>
        <v>4.795321637426901</v>
      </c>
      <c r="H678" s="9">
        <v>100</v>
      </c>
      <c r="I678" s="14">
        <f>+F685</f>
        <v>1710</v>
      </c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11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</row>
    <row r="679" spans="1:72" ht="46.5" customHeight="1" x14ac:dyDescent="0.2">
      <c r="A679" s="54"/>
      <c r="B679" s="65"/>
      <c r="C679" s="54"/>
      <c r="D679" s="54"/>
      <c r="E679" s="8" t="s">
        <v>200</v>
      </c>
      <c r="F679" s="15">
        <v>51</v>
      </c>
      <c r="G679" s="18">
        <f t="shared" si="2"/>
        <v>2.9824561403508771</v>
      </c>
      <c r="H679" s="9">
        <v>100</v>
      </c>
      <c r="I679" s="14">
        <f>+F685</f>
        <v>1710</v>
      </c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11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</row>
    <row r="680" spans="1:72" ht="46.5" customHeight="1" x14ac:dyDescent="0.2">
      <c r="A680" s="54"/>
      <c r="B680" s="65"/>
      <c r="C680" s="54"/>
      <c r="D680" s="54"/>
      <c r="E680" s="8" t="s">
        <v>14</v>
      </c>
      <c r="F680" s="16">
        <v>34</v>
      </c>
      <c r="G680" s="18">
        <f t="shared" si="2"/>
        <v>1.9883040935672514</v>
      </c>
      <c r="H680" s="9">
        <v>100</v>
      </c>
      <c r="I680" s="14">
        <f>+F685</f>
        <v>1710</v>
      </c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11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</row>
    <row r="681" spans="1:72" ht="46.5" customHeight="1" x14ac:dyDescent="0.2">
      <c r="A681" s="54"/>
      <c r="B681" s="65"/>
      <c r="C681" s="54"/>
      <c r="D681" s="54"/>
      <c r="E681" s="8" t="s">
        <v>31</v>
      </c>
      <c r="F681" s="15">
        <v>17</v>
      </c>
      <c r="G681" s="18">
        <f t="shared" si="2"/>
        <v>0.99415204678362568</v>
      </c>
      <c r="H681" s="9">
        <v>100</v>
      </c>
      <c r="I681" s="14">
        <f>+F685</f>
        <v>1710</v>
      </c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11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</row>
    <row r="682" spans="1:72" ht="46.5" customHeight="1" x14ac:dyDescent="0.2">
      <c r="A682" s="54"/>
      <c r="B682" s="65"/>
      <c r="C682" s="54"/>
      <c r="D682" s="54"/>
      <c r="E682" s="8" t="s">
        <v>19</v>
      </c>
      <c r="F682" s="16">
        <v>17</v>
      </c>
      <c r="G682" s="18">
        <f t="shared" si="2"/>
        <v>0.99415204678362568</v>
      </c>
      <c r="H682" s="9">
        <v>100</v>
      </c>
      <c r="I682" s="14">
        <f>+F685</f>
        <v>1710</v>
      </c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11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</row>
    <row r="683" spans="1:72" ht="46.5" customHeight="1" x14ac:dyDescent="0.2">
      <c r="A683" s="54"/>
      <c r="B683" s="65"/>
      <c r="C683" s="54"/>
      <c r="D683" s="54"/>
      <c r="E683" s="8" t="s">
        <v>62</v>
      </c>
      <c r="F683" s="15">
        <v>16</v>
      </c>
      <c r="G683" s="18">
        <f t="shared" si="2"/>
        <v>0.93567251461988299</v>
      </c>
      <c r="H683" s="9">
        <v>100</v>
      </c>
      <c r="I683" s="14">
        <f>+F685</f>
        <v>1710</v>
      </c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11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</row>
    <row r="684" spans="1:72" ht="46.5" customHeight="1" x14ac:dyDescent="0.2">
      <c r="A684" s="54"/>
      <c r="B684" s="65"/>
      <c r="C684" s="54"/>
      <c r="D684" s="54"/>
      <c r="E684" s="8" t="s">
        <v>24</v>
      </c>
      <c r="F684" s="16">
        <v>134</v>
      </c>
      <c r="G684" s="18">
        <f t="shared" si="2"/>
        <v>7.8362573099415203</v>
      </c>
      <c r="H684" s="9">
        <v>100</v>
      </c>
      <c r="I684" s="14">
        <f>+F685</f>
        <v>1710</v>
      </c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11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</row>
    <row r="685" spans="1:72" ht="46.5" customHeight="1" x14ac:dyDescent="0.2">
      <c r="A685" s="54"/>
      <c r="B685" s="65"/>
      <c r="C685" s="55"/>
      <c r="D685" s="55"/>
      <c r="E685" s="12" t="s">
        <v>25</v>
      </c>
      <c r="F685" s="13">
        <v>1710</v>
      </c>
      <c r="G685" s="18">
        <f t="shared" si="2"/>
        <v>100</v>
      </c>
      <c r="H685" s="9">
        <v>100</v>
      </c>
      <c r="I685" s="14">
        <f>+F685</f>
        <v>1710</v>
      </c>
      <c r="J685" s="55"/>
      <c r="K685" s="55"/>
      <c r="L685" s="55"/>
      <c r="M685" s="55"/>
      <c r="N685" s="55"/>
      <c r="O685" s="54"/>
      <c r="P685" s="54"/>
      <c r="Q685" s="54"/>
      <c r="R685" s="54"/>
      <c r="S685" s="54"/>
      <c r="T685" s="11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</row>
    <row r="686" spans="1:72" ht="46.5" customHeight="1" x14ac:dyDescent="0.2">
      <c r="A686" s="54"/>
      <c r="B686" s="65"/>
      <c r="C686" s="53" t="s">
        <v>201</v>
      </c>
      <c r="D686" s="53" t="s">
        <v>202</v>
      </c>
      <c r="E686" s="8" t="s">
        <v>16</v>
      </c>
      <c r="F686" s="13">
        <v>1514</v>
      </c>
      <c r="G686" s="18">
        <f t="shared" si="2"/>
        <v>35.111317254174395</v>
      </c>
      <c r="H686" s="9">
        <v>100</v>
      </c>
      <c r="I686" s="14">
        <f>+F697</f>
        <v>4312</v>
      </c>
      <c r="J686" s="58">
        <f>+F697</f>
        <v>4312</v>
      </c>
      <c r="K686" s="56">
        <v>61</v>
      </c>
      <c r="L686" s="57" t="str">
        <f>+E686</f>
        <v>Platanus x hybrida</v>
      </c>
      <c r="M686" s="61">
        <f>+G686</f>
        <v>35.111317254174395</v>
      </c>
      <c r="N686" s="61">
        <f>+G697-G696</f>
        <v>82.606679035250465</v>
      </c>
      <c r="O686" s="54"/>
      <c r="P686" s="54"/>
      <c r="Q686" s="54"/>
      <c r="R686" s="54"/>
      <c r="S686" s="54"/>
      <c r="T686" s="11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</row>
    <row r="687" spans="1:72" ht="46.5" customHeight="1" x14ac:dyDescent="0.2">
      <c r="A687" s="54"/>
      <c r="B687" s="65"/>
      <c r="C687" s="54"/>
      <c r="D687" s="54"/>
      <c r="E687" s="8" t="s">
        <v>31</v>
      </c>
      <c r="F687" s="15">
        <v>515</v>
      </c>
      <c r="G687" s="18">
        <f t="shared" si="2"/>
        <v>11.943413729128014</v>
      </c>
      <c r="H687" s="9">
        <v>100</v>
      </c>
      <c r="I687" s="14">
        <f>+F697</f>
        <v>4312</v>
      </c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11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</row>
    <row r="688" spans="1:72" ht="46.5" customHeight="1" x14ac:dyDescent="0.2">
      <c r="A688" s="54"/>
      <c r="B688" s="65"/>
      <c r="C688" s="54"/>
      <c r="D688" s="54"/>
      <c r="E688" s="8" t="s">
        <v>36</v>
      </c>
      <c r="F688" s="16">
        <v>416</v>
      </c>
      <c r="G688" s="18">
        <f t="shared" si="2"/>
        <v>9.6474953617810755</v>
      </c>
      <c r="H688" s="9">
        <v>100</v>
      </c>
      <c r="I688" s="14">
        <f>+F697</f>
        <v>4312</v>
      </c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11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</row>
    <row r="689" spans="1:72" ht="46.5" customHeight="1" x14ac:dyDescent="0.2">
      <c r="A689" s="54"/>
      <c r="B689" s="65"/>
      <c r="C689" s="54"/>
      <c r="D689" s="54"/>
      <c r="E689" s="8" t="s">
        <v>20</v>
      </c>
      <c r="F689" s="15">
        <v>287</v>
      </c>
      <c r="G689" s="18">
        <f t="shared" si="2"/>
        <v>6.6558441558441555</v>
      </c>
      <c r="H689" s="9">
        <v>100</v>
      </c>
      <c r="I689" s="14">
        <f>+F697</f>
        <v>4312</v>
      </c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11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</row>
    <row r="690" spans="1:72" ht="46.5" customHeight="1" x14ac:dyDescent="0.2">
      <c r="A690" s="54"/>
      <c r="B690" s="65"/>
      <c r="C690" s="54"/>
      <c r="D690" s="54"/>
      <c r="E690" s="8" t="s">
        <v>15</v>
      </c>
      <c r="F690" s="16">
        <v>273</v>
      </c>
      <c r="G690" s="18">
        <f t="shared" si="2"/>
        <v>6.3311688311688314</v>
      </c>
      <c r="H690" s="9">
        <v>100</v>
      </c>
      <c r="I690" s="14">
        <f>+F697</f>
        <v>4312</v>
      </c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11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</row>
    <row r="691" spans="1:72" ht="46.5" customHeight="1" x14ac:dyDescent="0.2">
      <c r="A691" s="54"/>
      <c r="B691" s="65"/>
      <c r="C691" s="54"/>
      <c r="D691" s="54"/>
      <c r="E691" s="8" t="s">
        <v>14</v>
      </c>
      <c r="F691" s="15">
        <v>155</v>
      </c>
      <c r="G691" s="18">
        <f t="shared" si="2"/>
        <v>3.5946196660482377</v>
      </c>
      <c r="H691" s="9">
        <v>100</v>
      </c>
      <c r="I691" s="14">
        <f>+F697</f>
        <v>4312</v>
      </c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11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</row>
    <row r="692" spans="1:72" ht="46.5" customHeight="1" x14ac:dyDescent="0.2">
      <c r="A692" s="54"/>
      <c r="B692" s="65"/>
      <c r="C692" s="54"/>
      <c r="D692" s="54"/>
      <c r="E692" s="8" t="s">
        <v>130</v>
      </c>
      <c r="F692" s="16">
        <v>119</v>
      </c>
      <c r="G692" s="18">
        <f t="shared" si="2"/>
        <v>2.7597402597402598</v>
      </c>
      <c r="H692" s="9">
        <v>100</v>
      </c>
      <c r="I692" s="14">
        <f>+F697</f>
        <v>4312</v>
      </c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11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</row>
    <row r="693" spans="1:72" ht="46.5" customHeight="1" x14ac:dyDescent="0.2">
      <c r="A693" s="54"/>
      <c r="B693" s="65"/>
      <c r="C693" s="54"/>
      <c r="D693" s="54"/>
      <c r="E693" s="8" t="s">
        <v>166</v>
      </c>
      <c r="F693" s="15">
        <v>96</v>
      </c>
      <c r="G693" s="18">
        <f t="shared" si="2"/>
        <v>2.2263450834879408</v>
      </c>
      <c r="H693" s="9">
        <v>100</v>
      </c>
      <c r="I693" s="14">
        <f>+F697</f>
        <v>4312</v>
      </c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11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</row>
    <row r="694" spans="1:72" ht="46.5" customHeight="1" x14ac:dyDescent="0.2">
      <c r="A694" s="54"/>
      <c r="B694" s="65"/>
      <c r="C694" s="54"/>
      <c r="D694" s="54"/>
      <c r="E694" s="8" t="s">
        <v>19</v>
      </c>
      <c r="F694" s="16">
        <v>95</v>
      </c>
      <c r="G694" s="18">
        <f t="shared" si="2"/>
        <v>2.2031539888682747</v>
      </c>
      <c r="H694" s="9">
        <v>100</v>
      </c>
      <c r="I694" s="14">
        <f>+F697</f>
        <v>4312</v>
      </c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11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</row>
    <row r="695" spans="1:72" ht="46.5" customHeight="1" x14ac:dyDescent="0.2">
      <c r="A695" s="54"/>
      <c r="B695" s="65"/>
      <c r="C695" s="54"/>
      <c r="D695" s="54"/>
      <c r="E695" s="8" t="s">
        <v>53</v>
      </c>
      <c r="F695" s="15">
        <v>92</v>
      </c>
      <c r="G695" s="18">
        <f t="shared" si="2"/>
        <v>2.1335807050092765</v>
      </c>
      <c r="H695" s="9">
        <v>100</v>
      </c>
      <c r="I695" s="14">
        <f>+F697</f>
        <v>4312</v>
      </c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11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</row>
    <row r="696" spans="1:72" ht="46.5" customHeight="1" x14ac:dyDescent="0.2">
      <c r="A696" s="54"/>
      <c r="B696" s="65"/>
      <c r="C696" s="54"/>
      <c r="D696" s="54"/>
      <c r="E696" s="8" t="s">
        <v>24</v>
      </c>
      <c r="F696" s="16">
        <v>750</v>
      </c>
      <c r="G696" s="18">
        <f t="shared" si="2"/>
        <v>17.393320964749535</v>
      </c>
      <c r="H696" s="9">
        <v>100</v>
      </c>
      <c r="I696" s="14">
        <f>+F697</f>
        <v>4312</v>
      </c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11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</row>
    <row r="697" spans="1:72" ht="46.5" customHeight="1" x14ac:dyDescent="0.2">
      <c r="A697" s="55"/>
      <c r="B697" s="66"/>
      <c r="C697" s="55"/>
      <c r="D697" s="55"/>
      <c r="E697" s="12" t="s">
        <v>25</v>
      </c>
      <c r="F697" s="13">
        <v>4312</v>
      </c>
      <c r="G697" s="18">
        <f t="shared" si="2"/>
        <v>100</v>
      </c>
      <c r="H697" s="9">
        <v>100</v>
      </c>
      <c r="I697" s="14">
        <f>+F697</f>
        <v>4312</v>
      </c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11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</row>
    <row r="698" spans="1:72" ht="46.5" customHeight="1" x14ac:dyDescent="0.2">
      <c r="A698" s="63">
        <v>10</v>
      </c>
      <c r="B698" s="64" t="s">
        <v>203</v>
      </c>
      <c r="C698" s="53" t="s">
        <v>204</v>
      </c>
      <c r="D698" s="53" t="s">
        <v>205</v>
      </c>
      <c r="E698" s="8" t="s">
        <v>16</v>
      </c>
      <c r="F698" s="16">
        <v>553</v>
      </c>
      <c r="G698" s="18">
        <f t="shared" si="2"/>
        <v>39.927797833935017</v>
      </c>
      <c r="H698" s="9">
        <v>100</v>
      </c>
      <c r="I698" s="14">
        <f>+F709</f>
        <v>1385</v>
      </c>
      <c r="J698" s="58">
        <f>+F709</f>
        <v>1385</v>
      </c>
      <c r="K698" s="56">
        <v>24</v>
      </c>
      <c r="L698" s="57" t="str">
        <f>+E698</f>
        <v>Platanus x hybrida</v>
      </c>
      <c r="M698" s="61">
        <f>+G698</f>
        <v>39.927797833935017</v>
      </c>
      <c r="N698" s="61">
        <f>+G709-G708</f>
        <v>93.285198555956683</v>
      </c>
      <c r="O698" s="60">
        <v>95</v>
      </c>
      <c r="P698" s="59" t="s">
        <v>16</v>
      </c>
      <c r="Q698" s="60">
        <v>27</v>
      </c>
      <c r="R698" s="60">
        <v>80</v>
      </c>
      <c r="S698" s="56">
        <v>8</v>
      </c>
      <c r="T698" s="11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</row>
    <row r="699" spans="1:72" ht="46.5" customHeight="1" x14ac:dyDescent="0.2">
      <c r="A699" s="54"/>
      <c r="B699" s="65"/>
      <c r="C699" s="54"/>
      <c r="D699" s="54"/>
      <c r="E699" s="8" t="s">
        <v>19</v>
      </c>
      <c r="F699" s="15">
        <v>237</v>
      </c>
      <c r="G699" s="18">
        <f t="shared" si="2"/>
        <v>17.111913357400724</v>
      </c>
      <c r="H699" s="9">
        <v>100</v>
      </c>
      <c r="I699" s="14">
        <f>+F709</f>
        <v>1385</v>
      </c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11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</row>
    <row r="700" spans="1:72" ht="46.5" customHeight="1" x14ac:dyDescent="0.2">
      <c r="A700" s="54"/>
      <c r="B700" s="65"/>
      <c r="C700" s="54"/>
      <c r="D700" s="54"/>
      <c r="E700" s="8" t="s">
        <v>15</v>
      </c>
      <c r="F700" s="16">
        <v>201</v>
      </c>
      <c r="G700" s="18">
        <f t="shared" si="2"/>
        <v>14.512635379061372</v>
      </c>
      <c r="H700" s="9">
        <v>100</v>
      </c>
      <c r="I700" s="14">
        <f>+F709</f>
        <v>1385</v>
      </c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11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</row>
    <row r="701" spans="1:72" ht="46.5" customHeight="1" x14ac:dyDescent="0.2">
      <c r="A701" s="54"/>
      <c r="B701" s="65"/>
      <c r="C701" s="54"/>
      <c r="D701" s="54"/>
      <c r="E701" s="8" t="s">
        <v>20</v>
      </c>
      <c r="F701" s="15">
        <v>131</v>
      </c>
      <c r="G701" s="18">
        <f t="shared" si="2"/>
        <v>9.4584837545126348</v>
      </c>
      <c r="H701" s="9">
        <v>100</v>
      </c>
      <c r="I701" s="14">
        <f>+F709</f>
        <v>1385</v>
      </c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11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</row>
    <row r="702" spans="1:72" ht="46.5" customHeight="1" x14ac:dyDescent="0.2">
      <c r="A702" s="54"/>
      <c r="B702" s="65"/>
      <c r="C702" s="54"/>
      <c r="D702" s="54"/>
      <c r="E702" s="8" t="s">
        <v>53</v>
      </c>
      <c r="F702" s="16">
        <v>39</v>
      </c>
      <c r="G702" s="18">
        <f t="shared" si="2"/>
        <v>2.8158844765342961</v>
      </c>
      <c r="H702" s="9">
        <v>100</v>
      </c>
      <c r="I702" s="14">
        <f>+F709</f>
        <v>1385</v>
      </c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11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</row>
    <row r="703" spans="1:72" ht="46.5" customHeight="1" x14ac:dyDescent="0.2">
      <c r="A703" s="54"/>
      <c r="B703" s="65"/>
      <c r="C703" s="54"/>
      <c r="D703" s="54"/>
      <c r="E703" s="8" t="s">
        <v>57</v>
      </c>
      <c r="F703" s="15">
        <v>37</v>
      </c>
      <c r="G703" s="18">
        <f t="shared" si="2"/>
        <v>2.6714801444043323</v>
      </c>
      <c r="H703" s="9">
        <v>100</v>
      </c>
      <c r="I703" s="14">
        <f>+F709</f>
        <v>1385</v>
      </c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11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</row>
    <row r="704" spans="1:72" ht="46.5" customHeight="1" x14ac:dyDescent="0.2">
      <c r="A704" s="54"/>
      <c r="B704" s="65"/>
      <c r="C704" s="54"/>
      <c r="D704" s="54"/>
      <c r="E704" s="8" t="s">
        <v>206</v>
      </c>
      <c r="F704" s="16">
        <v>35</v>
      </c>
      <c r="G704" s="18">
        <f t="shared" si="2"/>
        <v>2.5270758122743682</v>
      </c>
      <c r="H704" s="9">
        <v>100</v>
      </c>
      <c r="I704" s="14">
        <f>+F709</f>
        <v>1385</v>
      </c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11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</row>
    <row r="705" spans="1:72" ht="46.5" customHeight="1" x14ac:dyDescent="0.2">
      <c r="A705" s="54"/>
      <c r="B705" s="65"/>
      <c r="C705" s="54"/>
      <c r="D705" s="54"/>
      <c r="E705" s="8" t="s">
        <v>21</v>
      </c>
      <c r="F705" s="15">
        <v>28</v>
      </c>
      <c r="G705" s="18">
        <f t="shared" si="2"/>
        <v>2.0216606498194944</v>
      </c>
      <c r="H705" s="9">
        <v>100</v>
      </c>
      <c r="I705" s="14">
        <f>+F709</f>
        <v>1385</v>
      </c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11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</row>
    <row r="706" spans="1:72" ht="46.5" customHeight="1" x14ac:dyDescent="0.2">
      <c r="A706" s="54"/>
      <c r="B706" s="65"/>
      <c r="C706" s="54"/>
      <c r="D706" s="54"/>
      <c r="E706" s="8" t="s">
        <v>156</v>
      </c>
      <c r="F706" s="16">
        <v>17</v>
      </c>
      <c r="G706" s="18">
        <f t="shared" si="2"/>
        <v>1.227436823104693</v>
      </c>
      <c r="H706" s="9">
        <v>100</v>
      </c>
      <c r="I706" s="14">
        <f>+F709</f>
        <v>1385</v>
      </c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11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</row>
    <row r="707" spans="1:72" ht="46.5" customHeight="1" x14ac:dyDescent="0.2">
      <c r="A707" s="54"/>
      <c r="B707" s="65"/>
      <c r="C707" s="54"/>
      <c r="D707" s="54"/>
      <c r="E707" s="8" t="s">
        <v>126</v>
      </c>
      <c r="F707" s="15">
        <v>14</v>
      </c>
      <c r="G707" s="18">
        <f t="shared" si="2"/>
        <v>1.0108303249097472</v>
      </c>
      <c r="H707" s="9">
        <v>100</v>
      </c>
      <c r="I707" s="14">
        <f>+F709</f>
        <v>1385</v>
      </c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11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</row>
    <row r="708" spans="1:72" ht="46.5" customHeight="1" x14ac:dyDescent="0.2">
      <c r="A708" s="54"/>
      <c r="B708" s="65"/>
      <c r="C708" s="54"/>
      <c r="D708" s="54"/>
      <c r="E708" s="8" t="s">
        <v>24</v>
      </c>
      <c r="F708" s="16">
        <v>93</v>
      </c>
      <c r="G708" s="18">
        <f t="shared" si="2"/>
        <v>6.7148014440433217</v>
      </c>
      <c r="H708" s="9">
        <v>100</v>
      </c>
      <c r="I708" s="14">
        <f>+F709</f>
        <v>1385</v>
      </c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11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</row>
    <row r="709" spans="1:72" ht="46.5" customHeight="1" x14ac:dyDescent="0.2">
      <c r="A709" s="54"/>
      <c r="B709" s="65"/>
      <c r="C709" s="55"/>
      <c r="D709" s="55"/>
      <c r="E709" s="12" t="s">
        <v>25</v>
      </c>
      <c r="F709" s="13">
        <v>1385</v>
      </c>
      <c r="G709" s="18">
        <f t="shared" si="2"/>
        <v>100</v>
      </c>
      <c r="H709" s="9">
        <v>100</v>
      </c>
      <c r="I709" s="14">
        <f>+F709</f>
        <v>1385</v>
      </c>
      <c r="J709" s="55"/>
      <c r="K709" s="55"/>
      <c r="L709" s="55"/>
      <c r="M709" s="55"/>
      <c r="N709" s="55"/>
      <c r="O709" s="54"/>
      <c r="P709" s="54"/>
      <c r="Q709" s="54"/>
      <c r="R709" s="54"/>
      <c r="S709" s="54"/>
      <c r="T709" s="11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</row>
    <row r="710" spans="1:72" ht="46.5" customHeight="1" x14ac:dyDescent="0.2">
      <c r="A710" s="54"/>
      <c r="B710" s="65"/>
      <c r="C710" s="53" t="s">
        <v>207</v>
      </c>
      <c r="D710" s="53" t="s">
        <v>208</v>
      </c>
      <c r="E710" s="8" t="s">
        <v>20</v>
      </c>
      <c r="F710" s="16">
        <v>231</v>
      </c>
      <c r="G710" s="18">
        <f t="shared" si="2"/>
        <v>25.054229934924077</v>
      </c>
      <c r="H710" s="9">
        <v>100</v>
      </c>
      <c r="I710" s="17">
        <f>+F721</f>
        <v>922</v>
      </c>
      <c r="J710" s="62">
        <f>+F721</f>
        <v>922</v>
      </c>
      <c r="K710" s="56">
        <v>44</v>
      </c>
      <c r="L710" s="57" t="str">
        <f>+E710</f>
        <v>Ulmus pumila</v>
      </c>
      <c r="M710" s="61">
        <f>+G710</f>
        <v>25.054229934924077</v>
      </c>
      <c r="N710" s="61">
        <f>+G721-G720</f>
        <v>89.479392624728845</v>
      </c>
      <c r="O710" s="54"/>
      <c r="P710" s="54"/>
      <c r="Q710" s="54"/>
      <c r="R710" s="54"/>
      <c r="S710" s="54"/>
      <c r="T710" s="11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</row>
    <row r="711" spans="1:72" ht="46.5" customHeight="1" x14ac:dyDescent="0.2">
      <c r="A711" s="54"/>
      <c r="B711" s="65"/>
      <c r="C711" s="54"/>
      <c r="D711" s="54"/>
      <c r="E711" s="8" t="s">
        <v>19</v>
      </c>
      <c r="F711" s="15">
        <v>164</v>
      </c>
      <c r="G711" s="18">
        <f t="shared" si="2"/>
        <v>17.787418655097614</v>
      </c>
      <c r="H711" s="9">
        <v>100</v>
      </c>
      <c r="I711" s="17">
        <f>+F721</f>
        <v>922</v>
      </c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11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</row>
    <row r="712" spans="1:72" ht="46.5" customHeight="1" x14ac:dyDescent="0.2">
      <c r="A712" s="54"/>
      <c r="B712" s="65"/>
      <c r="C712" s="54"/>
      <c r="D712" s="54"/>
      <c r="E712" s="8" t="s">
        <v>15</v>
      </c>
      <c r="F712" s="16">
        <v>135</v>
      </c>
      <c r="G712" s="18">
        <f t="shared" si="2"/>
        <v>14.642082429501084</v>
      </c>
      <c r="H712" s="9">
        <v>100</v>
      </c>
      <c r="I712" s="17">
        <f>+F721</f>
        <v>922</v>
      </c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11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</row>
    <row r="713" spans="1:72" ht="46.5" customHeight="1" x14ac:dyDescent="0.2">
      <c r="A713" s="54"/>
      <c r="B713" s="65"/>
      <c r="C713" s="54"/>
      <c r="D713" s="54"/>
      <c r="E713" s="8" t="s">
        <v>57</v>
      </c>
      <c r="F713" s="15">
        <v>128</v>
      </c>
      <c r="G713" s="18">
        <f t="shared" si="2"/>
        <v>13.882863340563992</v>
      </c>
      <c r="H713" s="9">
        <v>100</v>
      </c>
      <c r="I713" s="17">
        <f>+F721</f>
        <v>922</v>
      </c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11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</row>
    <row r="714" spans="1:72" ht="46.5" customHeight="1" x14ac:dyDescent="0.2">
      <c r="A714" s="54"/>
      <c r="B714" s="65"/>
      <c r="C714" s="54"/>
      <c r="D714" s="54"/>
      <c r="E714" s="8" t="s">
        <v>16</v>
      </c>
      <c r="F714" s="16">
        <v>52</v>
      </c>
      <c r="G714" s="18">
        <f t="shared" si="2"/>
        <v>5.6399132321041217</v>
      </c>
      <c r="H714" s="9">
        <v>100</v>
      </c>
      <c r="I714" s="17">
        <f>+F721</f>
        <v>922</v>
      </c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11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</row>
    <row r="715" spans="1:72" ht="46.5" customHeight="1" x14ac:dyDescent="0.2">
      <c r="A715" s="54"/>
      <c r="B715" s="65"/>
      <c r="C715" s="54"/>
      <c r="D715" s="54"/>
      <c r="E715" s="8" t="s">
        <v>66</v>
      </c>
      <c r="F715" s="15">
        <v>35</v>
      </c>
      <c r="G715" s="18">
        <f t="shared" si="2"/>
        <v>3.7960954446854664</v>
      </c>
      <c r="H715" s="9">
        <v>100</v>
      </c>
      <c r="I715" s="17">
        <f>+F721</f>
        <v>922</v>
      </c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11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</row>
    <row r="716" spans="1:72" ht="46.5" customHeight="1" x14ac:dyDescent="0.2">
      <c r="A716" s="54"/>
      <c r="B716" s="65"/>
      <c r="C716" s="54"/>
      <c r="D716" s="54"/>
      <c r="E716" s="8" t="s">
        <v>209</v>
      </c>
      <c r="F716" s="16">
        <v>23</v>
      </c>
      <c r="G716" s="18">
        <f t="shared" si="2"/>
        <v>2.4945770065075923</v>
      </c>
      <c r="H716" s="9">
        <v>100</v>
      </c>
      <c r="I716" s="17">
        <f>+F721</f>
        <v>922</v>
      </c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11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</row>
    <row r="717" spans="1:72" ht="46.5" customHeight="1" x14ac:dyDescent="0.2">
      <c r="A717" s="54"/>
      <c r="B717" s="65"/>
      <c r="C717" s="54"/>
      <c r="D717" s="54"/>
      <c r="E717" s="8" t="s">
        <v>14</v>
      </c>
      <c r="F717" s="15">
        <v>22</v>
      </c>
      <c r="G717" s="18">
        <f t="shared" si="2"/>
        <v>2.3861171366594358</v>
      </c>
      <c r="H717" s="9">
        <v>100</v>
      </c>
      <c r="I717" s="17">
        <f>+F721</f>
        <v>922</v>
      </c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11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</row>
    <row r="718" spans="1:72" ht="46.5" customHeight="1" x14ac:dyDescent="0.2">
      <c r="A718" s="54"/>
      <c r="B718" s="65"/>
      <c r="C718" s="54"/>
      <c r="D718" s="54"/>
      <c r="E718" s="8" t="s">
        <v>130</v>
      </c>
      <c r="F718" s="16">
        <v>18</v>
      </c>
      <c r="G718" s="18">
        <f t="shared" si="2"/>
        <v>1.9522776572668112</v>
      </c>
      <c r="H718" s="9">
        <v>100</v>
      </c>
      <c r="I718" s="17">
        <f>+F721</f>
        <v>922</v>
      </c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11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</row>
    <row r="719" spans="1:72" ht="46.5" customHeight="1" x14ac:dyDescent="0.2">
      <c r="A719" s="54"/>
      <c r="B719" s="65"/>
      <c r="C719" s="54"/>
      <c r="D719" s="54"/>
      <c r="E719" s="8" t="s">
        <v>18</v>
      </c>
      <c r="F719" s="15">
        <v>17</v>
      </c>
      <c r="G719" s="18">
        <f t="shared" si="2"/>
        <v>1.8438177874186552</v>
      </c>
      <c r="H719" s="9">
        <v>100</v>
      </c>
      <c r="I719" s="17">
        <f>+F721</f>
        <v>922</v>
      </c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11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</row>
    <row r="720" spans="1:72" ht="46.5" customHeight="1" x14ac:dyDescent="0.2">
      <c r="A720" s="54"/>
      <c r="B720" s="65"/>
      <c r="C720" s="54"/>
      <c r="D720" s="54"/>
      <c r="E720" s="8" t="s">
        <v>24</v>
      </c>
      <c r="F720" s="16">
        <v>97</v>
      </c>
      <c r="G720" s="18">
        <f t="shared" si="2"/>
        <v>10.520607375271149</v>
      </c>
      <c r="H720" s="9">
        <v>100</v>
      </c>
      <c r="I720" s="17">
        <f>+F721</f>
        <v>922</v>
      </c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11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</row>
    <row r="721" spans="1:72" ht="46.5" customHeight="1" x14ac:dyDescent="0.2">
      <c r="A721" s="54"/>
      <c r="B721" s="65"/>
      <c r="C721" s="55"/>
      <c r="D721" s="55"/>
      <c r="E721" s="12" t="s">
        <v>25</v>
      </c>
      <c r="F721" s="16">
        <v>922</v>
      </c>
      <c r="G721" s="18">
        <f t="shared" si="2"/>
        <v>100</v>
      </c>
      <c r="H721" s="9">
        <v>100</v>
      </c>
      <c r="I721" s="17">
        <f>+F721</f>
        <v>922</v>
      </c>
      <c r="J721" s="55"/>
      <c r="K721" s="55"/>
      <c r="L721" s="55"/>
      <c r="M721" s="55"/>
      <c r="N721" s="55"/>
      <c r="O721" s="54"/>
      <c r="P721" s="54"/>
      <c r="Q721" s="54"/>
      <c r="R721" s="54"/>
      <c r="S721" s="54"/>
      <c r="T721" s="11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</row>
    <row r="722" spans="1:72" ht="46.5" customHeight="1" x14ac:dyDescent="0.2">
      <c r="A722" s="54"/>
      <c r="B722" s="65"/>
      <c r="C722" s="53" t="s">
        <v>210</v>
      </c>
      <c r="D722" s="53" t="s">
        <v>211</v>
      </c>
      <c r="E722" s="8" t="s">
        <v>16</v>
      </c>
      <c r="F722" s="16">
        <v>718</v>
      </c>
      <c r="G722" s="18">
        <f t="shared" si="2"/>
        <v>50.139664804469277</v>
      </c>
      <c r="H722" s="9">
        <v>100</v>
      </c>
      <c r="I722" s="14">
        <f>+F733</f>
        <v>1432</v>
      </c>
      <c r="J722" s="58">
        <f>+F733</f>
        <v>1432</v>
      </c>
      <c r="K722" s="56">
        <v>48</v>
      </c>
      <c r="L722" s="57" t="str">
        <f>+E722</f>
        <v>Platanus x hybrida</v>
      </c>
      <c r="M722" s="61">
        <f>+G722</f>
        <v>50.139664804469277</v>
      </c>
      <c r="N722" s="61">
        <f>+G733-G732</f>
        <v>90.22346368715084</v>
      </c>
      <c r="O722" s="54"/>
      <c r="P722" s="54"/>
      <c r="Q722" s="54"/>
      <c r="R722" s="54"/>
      <c r="S722" s="54"/>
      <c r="T722" s="11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</row>
    <row r="723" spans="1:72" ht="46.5" customHeight="1" x14ac:dyDescent="0.2">
      <c r="A723" s="54"/>
      <c r="B723" s="65"/>
      <c r="C723" s="54"/>
      <c r="D723" s="54"/>
      <c r="E723" s="8" t="s">
        <v>44</v>
      </c>
      <c r="F723" s="15">
        <v>115</v>
      </c>
      <c r="G723" s="18">
        <f t="shared" si="2"/>
        <v>8.0307262569832396</v>
      </c>
      <c r="H723" s="9">
        <v>100</v>
      </c>
      <c r="I723" s="14">
        <f>+F733</f>
        <v>1432</v>
      </c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11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</row>
    <row r="724" spans="1:72" ht="46.5" customHeight="1" x14ac:dyDescent="0.2">
      <c r="A724" s="54"/>
      <c r="B724" s="65"/>
      <c r="C724" s="54"/>
      <c r="D724" s="54"/>
      <c r="E724" s="8" t="s">
        <v>19</v>
      </c>
      <c r="F724" s="16">
        <v>100</v>
      </c>
      <c r="G724" s="18">
        <f t="shared" si="2"/>
        <v>6.983240223463687</v>
      </c>
      <c r="H724" s="9">
        <v>100</v>
      </c>
      <c r="I724" s="14">
        <f>+F733</f>
        <v>1432</v>
      </c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11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</row>
    <row r="725" spans="1:72" ht="46.5" customHeight="1" x14ac:dyDescent="0.2">
      <c r="A725" s="54"/>
      <c r="B725" s="65"/>
      <c r="C725" s="54"/>
      <c r="D725" s="54"/>
      <c r="E725" s="8" t="s">
        <v>20</v>
      </c>
      <c r="F725" s="15">
        <v>95</v>
      </c>
      <c r="G725" s="18">
        <f t="shared" si="2"/>
        <v>6.6340782122905031</v>
      </c>
      <c r="H725" s="9">
        <v>100</v>
      </c>
      <c r="I725" s="14">
        <f>+F733</f>
        <v>1432</v>
      </c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11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</row>
    <row r="726" spans="1:72" ht="46.5" customHeight="1" x14ac:dyDescent="0.2">
      <c r="A726" s="54"/>
      <c r="B726" s="65"/>
      <c r="C726" s="54"/>
      <c r="D726" s="54"/>
      <c r="E726" s="8" t="s">
        <v>57</v>
      </c>
      <c r="F726" s="16">
        <v>92</v>
      </c>
      <c r="G726" s="18">
        <f t="shared" si="2"/>
        <v>6.4245810055865924</v>
      </c>
      <c r="H726" s="9">
        <v>100</v>
      </c>
      <c r="I726" s="14">
        <f>+F733</f>
        <v>1432</v>
      </c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11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</row>
    <row r="727" spans="1:72" ht="46.5" customHeight="1" x14ac:dyDescent="0.2">
      <c r="A727" s="54"/>
      <c r="B727" s="65"/>
      <c r="C727" s="54"/>
      <c r="D727" s="54"/>
      <c r="E727" s="8" t="s">
        <v>71</v>
      </c>
      <c r="F727" s="15">
        <v>52</v>
      </c>
      <c r="G727" s="18">
        <f t="shared" si="2"/>
        <v>3.6312849162011172</v>
      </c>
      <c r="H727" s="9">
        <v>100</v>
      </c>
      <c r="I727" s="14">
        <f>+F733</f>
        <v>1432</v>
      </c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11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</row>
    <row r="728" spans="1:72" ht="46.5" customHeight="1" x14ac:dyDescent="0.2">
      <c r="A728" s="54"/>
      <c r="B728" s="65"/>
      <c r="C728" s="54"/>
      <c r="D728" s="54"/>
      <c r="E728" s="8" t="s">
        <v>15</v>
      </c>
      <c r="F728" s="16">
        <v>35</v>
      </c>
      <c r="G728" s="18">
        <f t="shared" si="2"/>
        <v>2.4441340782122905</v>
      </c>
      <c r="H728" s="9">
        <v>100</v>
      </c>
      <c r="I728" s="14">
        <f>+F733</f>
        <v>1432</v>
      </c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11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</row>
    <row r="729" spans="1:72" ht="46.5" customHeight="1" x14ac:dyDescent="0.2">
      <c r="A729" s="54"/>
      <c r="B729" s="65"/>
      <c r="C729" s="54"/>
      <c r="D729" s="54"/>
      <c r="E729" s="8" t="s">
        <v>36</v>
      </c>
      <c r="F729" s="15">
        <v>34</v>
      </c>
      <c r="G729" s="18">
        <f t="shared" si="2"/>
        <v>2.3743016759776538</v>
      </c>
      <c r="H729" s="9">
        <v>100</v>
      </c>
      <c r="I729" s="14">
        <f>+F733</f>
        <v>1432</v>
      </c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11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</row>
    <row r="730" spans="1:72" ht="46.5" customHeight="1" x14ac:dyDescent="0.2">
      <c r="A730" s="54"/>
      <c r="B730" s="65"/>
      <c r="C730" s="54"/>
      <c r="D730" s="54"/>
      <c r="E730" s="8" t="s">
        <v>47</v>
      </c>
      <c r="F730" s="16">
        <v>26</v>
      </c>
      <c r="G730" s="18">
        <f t="shared" si="2"/>
        <v>1.8156424581005586</v>
      </c>
      <c r="H730" s="9">
        <v>100</v>
      </c>
      <c r="I730" s="14">
        <f>+F733</f>
        <v>1432</v>
      </c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11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</row>
    <row r="731" spans="1:72" ht="46.5" customHeight="1" x14ac:dyDescent="0.2">
      <c r="A731" s="54"/>
      <c r="B731" s="65"/>
      <c r="C731" s="54"/>
      <c r="D731" s="54"/>
      <c r="E731" s="8" t="s">
        <v>14</v>
      </c>
      <c r="F731" s="15">
        <v>25</v>
      </c>
      <c r="G731" s="18">
        <f t="shared" si="2"/>
        <v>1.7458100558659218</v>
      </c>
      <c r="H731" s="9">
        <v>100</v>
      </c>
      <c r="I731" s="14">
        <f>+F733</f>
        <v>1432</v>
      </c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11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</row>
    <row r="732" spans="1:72" ht="46.5" customHeight="1" x14ac:dyDescent="0.2">
      <c r="A732" s="54"/>
      <c r="B732" s="65"/>
      <c r="C732" s="54"/>
      <c r="D732" s="54"/>
      <c r="E732" s="8" t="s">
        <v>24</v>
      </c>
      <c r="F732" s="16">
        <v>140</v>
      </c>
      <c r="G732" s="18">
        <f t="shared" si="2"/>
        <v>9.7765363128491618</v>
      </c>
      <c r="H732" s="9">
        <v>100</v>
      </c>
      <c r="I732" s="14">
        <f>+F733</f>
        <v>1432</v>
      </c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11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</row>
    <row r="733" spans="1:72" ht="46.5" customHeight="1" x14ac:dyDescent="0.2">
      <c r="A733" s="54"/>
      <c r="B733" s="65"/>
      <c r="C733" s="55"/>
      <c r="D733" s="55"/>
      <c r="E733" s="12" t="s">
        <v>25</v>
      </c>
      <c r="F733" s="13">
        <v>1432</v>
      </c>
      <c r="G733" s="18">
        <f t="shared" si="2"/>
        <v>100</v>
      </c>
      <c r="H733" s="9">
        <v>100</v>
      </c>
      <c r="I733" s="14">
        <f>+F733</f>
        <v>1432</v>
      </c>
      <c r="J733" s="55"/>
      <c r="K733" s="55"/>
      <c r="L733" s="55"/>
      <c r="M733" s="55"/>
      <c r="N733" s="55"/>
      <c r="O733" s="54"/>
      <c r="P733" s="54"/>
      <c r="Q733" s="54"/>
      <c r="R733" s="54"/>
      <c r="S733" s="54"/>
      <c r="T733" s="11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</row>
    <row r="734" spans="1:72" ht="46.5" customHeight="1" x14ac:dyDescent="0.2">
      <c r="A734" s="54"/>
      <c r="B734" s="65"/>
      <c r="C734" s="53" t="s">
        <v>212</v>
      </c>
      <c r="D734" s="53" t="s">
        <v>213</v>
      </c>
      <c r="E734" s="8" t="s">
        <v>20</v>
      </c>
      <c r="F734" s="16">
        <v>396</v>
      </c>
      <c r="G734" s="10">
        <f t="shared" si="2"/>
        <v>22.903412377096586</v>
      </c>
      <c r="H734" s="9">
        <v>100</v>
      </c>
      <c r="I734" s="14">
        <f>+F745</f>
        <v>1729</v>
      </c>
      <c r="J734" s="58">
        <f>+F745</f>
        <v>1729</v>
      </c>
      <c r="K734" s="56">
        <v>44</v>
      </c>
      <c r="L734" s="57" t="str">
        <f>+E734</f>
        <v>Ulmus pumila</v>
      </c>
      <c r="M734" s="61">
        <f>+G734</f>
        <v>22.903412377096586</v>
      </c>
      <c r="N734" s="61">
        <f>+G745-G744</f>
        <v>84.441873915558119</v>
      </c>
      <c r="O734" s="54"/>
      <c r="P734" s="54"/>
      <c r="Q734" s="54"/>
      <c r="R734" s="54"/>
      <c r="S734" s="54"/>
      <c r="T734" s="11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</row>
    <row r="735" spans="1:72" ht="46.5" customHeight="1" x14ac:dyDescent="0.2">
      <c r="A735" s="54"/>
      <c r="B735" s="65"/>
      <c r="C735" s="54"/>
      <c r="D735" s="54"/>
      <c r="E735" s="8" t="s">
        <v>16</v>
      </c>
      <c r="F735" s="15">
        <v>376</v>
      </c>
      <c r="G735" s="10">
        <f t="shared" si="2"/>
        <v>21.746674378253324</v>
      </c>
      <c r="H735" s="9">
        <v>100</v>
      </c>
      <c r="I735" s="14">
        <f>+F745</f>
        <v>1729</v>
      </c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11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</row>
    <row r="736" spans="1:72" ht="46.5" customHeight="1" x14ac:dyDescent="0.2">
      <c r="A736" s="54"/>
      <c r="B736" s="65"/>
      <c r="C736" s="54"/>
      <c r="D736" s="54"/>
      <c r="E736" s="8" t="s">
        <v>57</v>
      </c>
      <c r="F736" s="16">
        <v>282</v>
      </c>
      <c r="G736" s="10">
        <f t="shared" si="2"/>
        <v>16.310005783689995</v>
      </c>
      <c r="H736" s="9">
        <v>100</v>
      </c>
      <c r="I736" s="14">
        <f>+F745</f>
        <v>1729</v>
      </c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11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</row>
    <row r="737" spans="1:72" ht="46.5" customHeight="1" x14ac:dyDescent="0.2">
      <c r="A737" s="54"/>
      <c r="B737" s="65"/>
      <c r="C737" s="54"/>
      <c r="D737" s="54"/>
      <c r="E737" s="8" t="s">
        <v>47</v>
      </c>
      <c r="F737" s="15">
        <v>129</v>
      </c>
      <c r="G737" s="10">
        <f t="shared" si="2"/>
        <v>7.4609600925390396</v>
      </c>
      <c r="H737" s="9">
        <v>100</v>
      </c>
      <c r="I737" s="14">
        <f>+F745</f>
        <v>1729</v>
      </c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11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</row>
    <row r="738" spans="1:72" ht="46.5" customHeight="1" x14ac:dyDescent="0.2">
      <c r="A738" s="54"/>
      <c r="B738" s="65"/>
      <c r="C738" s="54"/>
      <c r="D738" s="54"/>
      <c r="E738" s="8" t="s">
        <v>19</v>
      </c>
      <c r="F738" s="16">
        <v>65</v>
      </c>
      <c r="G738" s="10">
        <f t="shared" si="2"/>
        <v>3.7593984962406015</v>
      </c>
      <c r="H738" s="9">
        <v>100</v>
      </c>
      <c r="I738" s="14">
        <f>+F745</f>
        <v>1729</v>
      </c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11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</row>
    <row r="739" spans="1:72" ht="46.5" customHeight="1" x14ac:dyDescent="0.2">
      <c r="A739" s="54"/>
      <c r="B739" s="65"/>
      <c r="C739" s="54"/>
      <c r="D739" s="54"/>
      <c r="E739" s="8" t="s">
        <v>14</v>
      </c>
      <c r="F739" s="15">
        <v>57</v>
      </c>
      <c r="G739" s="10">
        <f t="shared" si="2"/>
        <v>3.2967032967032965</v>
      </c>
      <c r="H739" s="9">
        <v>100</v>
      </c>
      <c r="I739" s="14">
        <f>+F745</f>
        <v>1729</v>
      </c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11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</row>
    <row r="740" spans="1:72" ht="46.5" customHeight="1" x14ac:dyDescent="0.2">
      <c r="A740" s="54"/>
      <c r="B740" s="65"/>
      <c r="C740" s="54"/>
      <c r="D740" s="54"/>
      <c r="E740" s="8" t="s">
        <v>166</v>
      </c>
      <c r="F740" s="16">
        <v>43</v>
      </c>
      <c r="G740" s="10">
        <f t="shared" si="2"/>
        <v>2.4869866975130135</v>
      </c>
      <c r="H740" s="9">
        <v>100</v>
      </c>
      <c r="I740" s="14">
        <f>+F745</f>
        <v>1729</v>
      </c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11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</row>
    <row r="741" spans="1:72" ht="46.5" customHeight="1" x14ac:dyDescent="0.2">
      <c r="A741" s="54"/>
      <c r="B741" s="65"/>
      <c r="C741" s="54"/>
      <c r="D741" s="54"/>
      <c r="E741" s="8" t="s">
        <v>23</v>
      </c>
      <c r="F741" s="15">
        <v>43</v>
      </c>
      <c r="G741" s="10">
        <f t="shared" si="2"/>
        <v>2.4869866975130135</v>
      </c>
      <c r="H741" s="9">
        <v>100</v>
      </c>
      <c r="I741" s="14">
        <f>+F745</f>
        <v>1729</v>
      </c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11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</row>
    <row r="742" spans="1:72" ht="46.5" customHeight="1" x14ac:dyDescent="0.2">
      <c r="A742" s="54"/>
      <c r="B742" s="65"/>
      <c r="C742" s="54"/>
      <c r="D742" s="54"/>
      <c r="E742" s="8" t="s">
        <v>61</v>
      </c>
      <c r="F742" s="16">
        <v>35</v>
      </c>
      <c r="G742" s="10">
        <f t="shared" si="2"/>
        <v>2.0242914979757085</v>
      </c>
      <c r="H742" s="9">
        <v>100</v>
      </c>
      <c r="I742" s="14">
        <f>+F745</f>
        <v>1729</v>
      </c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11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</row>
    <row r="743" spans="1:72" ht="46.5" customHeight="1" x14ac:dyDescent="0.2">
      <c r="A743" s="54"/>
      <c r="B743" s="65"/>
      <c r="C743" s="54"/>
      <c r="D743" s="54"/>
      <c r="E743" s="8" t="s">
        <v>87</v>
      </c>
      <c r="F743" s="15">
        <v>34</v>
      </c>
      <c r="G743" s="10">
        <f t="shared" si="2"/>
        <v>1.9664545980335455</v>
      </c>
      <c r="H743" s="9">
        <v>100</v>
      </c>
      <c r="I743" s="14">
        <f>+F745</f>
        <v>1729</v>
      </c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11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</row>
    <row r="744" spans="1:72" ht="46.5" customHeight="1" x14ac:dyDescent="0.2">
      <c r="A744" s="54"/>
      <c r="B744" s="65"/>
      <c r="C744" s="54"/>
      <c r="D744" s="54"/>
      <c r="E744" s="8" t="s">
        <v>24</v>
      </c>
      <c r="F744" s="16">
        <v>269</v>
      </c>
      <c r="G744" s="10">
        <f t="shared" si="2"/>
        <v>15.558126084441874</v>
      </c>
      <c r="H744" s="9">
        <v>100</v>
      </c>
      <c r="I744" s="14">
        <f>+F745</f>
        <v>1729</v>
      </c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11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</row>
    <row r="745" spans="1:72" ht="46.5" customHeight="1" x14ac:dyDescent="0.2">
      <c r="A745" s="54"/>
      <c r="B745" s="65"/>
      <c r="C745" s="55"/>
      <c r="D745" s="55"/>
      <c r="E745" s="12" t="s">
        <v>25</v>
      </c>
      <c r="F745" s="13">
        <v>1729</v>
      </c>
      <c r="G745" s="10">
        <f t="shared" si="2"/>
        <v>100</v>
      </c>
      <c r="H745" s="9">
        <v>100</v>
      </c>
      <c r="I745" s="14">
        <f>+F745</f>
        <v>1729</v>
      </c>
      <c r="J745" s="55"/>
      <c r="K745" s="55"/>
      <c r="L745" s="55"/>
      <c r="M745" s="55"/>
      <c r="N745" s="55"/>
      <c r="O745" s="54"/>
      <c r="P745" s="54"/>
      <c r="Q745" s="54"/>
      <c r="R745" s="54"/>
      <c r="S745" s="54"/>
      <c r="T745" s="11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</row>
    <row r="746" spans="1:72" ht="46.5" customHeight="1" x14ac:dyDescent="0.2">
      <c r="A746" s="54"/>
      <c r="B746" s="65"/>
      <c r="C746" s="53" t="s">
        <v>214</v>
      </c>
      <c r="D746" s="53" t="s">
        <v>215</v>
      </c>
      <c r="E746" s="8" t="s">
        <v>44</v>
      </c>
      <c r="F746" s="16">
        <v>215</v>
      </c>
      <c r="G746" s="10">
        <f t="shared" si="2"/>
        <v>25.23474178403756</v>
      </c>
      <c r="H746" s="9">
        <v>100</v>
      </c>
      <c r="I746" s="17">
        <f>+F757</f>
        <v>852</v>
      </c>
      <c r="J746" s="62">
        <f>+F757</f>
        <v>852</v>
      </c>
      <c r="K746" s="56">
        <v>33</v>
      </c>
      <c r="L746" s="57" t="str">
        <f>+E746</f>
        <v>Melia azedarach</v>
      </c>
      <c r="M746" s="61">
        <f>+G746</f>
        <v>25.23474178403756</v>
      </c>
      <c r="N746" s="61">
        <f>+G757-G756</f>
        <v>91.431924882629104</v>
      </c>
      <c r="O746" s="54"/>
      <c r="P746" s="54"/>
      <c r="Q746" s="54"/>
      <c r="R746" s="54"/>
      <c r="S746" s="54"/>
      <c r="T746" s="11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</row>
    <row r="747" spans="1:72" ht="46.5" customHeight="1" x14ac:dyDescent="0.2">
      <c r="A747" s="54"/>
      <c r="B747" s="65"/>
      <c r="C747" s="54"/>
      <c r="D747" s="54"/>
      <c r="E747" s="8" t="s">
        <v>16</v>
      </c>
      <c r="F747" s="15">
        <v>124</v>
      </c>
      <c r="G747" s="10">
        <f t="shared" si="2"/>
        <v>14.553990610328638</v>
      </c>
      <c r="H747" s="9">
        <v>100</v>
      </c>
      <c r="I747" s="17">
        <f>+F757</f>
        <v>852</v>
      </c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11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</row>
    <row r="748" spans="1:72" ht="46.5" customHeight="1" x14ac:dyDescent="0.2">
      <c r="A748" s="54"/>
      <c r="B748" s="65"/>
      <c r="C748" s="54"/>
      <c r="D748" s="54"/>
      <c r="E748" s="8" t="s">
        <v>15</v>
      </c>
      <c r="F748" s="16">
        <v>119</v>
      </c>
      <c r="G748" s="10">
        <f t="shared" si="2"/>
        <v>13.967136150234742</v>
      </c>
      <c r="H748" s="9">
        <v>100</v>
      </c>
      <c r="I748" s="17">
        <f>+F757</f>
        <v>852</v>
      </c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11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</row>
    <row r="749" spans="1:72" ht="46.5" customHeight="1" x14ac:dyDescent="0.2">
      <c r="A749" s="54"/>
      <c r="B749" s="65"/>
      <c r="C749" s="54"/>
      <c r="D749" s="54"/>
      <c r="E749" s="8" t="s">
        <v>20</v>
      </c>
      <c r="F749" s="15">
        <v>90</v>
      </c>
      <c r="G749" s="10">
        <f t="shared" si="2"/>
        <v>10.56338028169014</v>
      </c>
      <c r="H749" s="9">
        <v>100</v>
      </c>
      <c r="I749" s="17">
        <f>+F757</f>
        <v>852</v>
      </c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11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</row>
    <row r="750" spans="1:72" ht="46.5" customHeight="1" x14ac:dyDescent="0.2">
      <c r="A750" s="54"/>
      <c r="B750" s="65"/>
      <c r="C750" s="54"/>
      <c r="D750" s="54"/>
      <c r="E750" s="8" t="s">
        <v>19</v>
      </c>
      <c r="F750" s="16">
        <v>83</v>
      </c>
      <c r="G750" s="10">
        <f t="shared" si="2"/>
        <v>9.7417840375586859</v>
      </c>
      <c r="H750" s="9">
        <v>100</v>
      </c>
      <c r="I750" s="17">
        <f>+F757</f>
        <v>852</v>
      </c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11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</row>
    <row r="751" spans="1:72" ht="46.5" customHeight="1" x14ac:dyDescent="0.2">
      <c r="A751" s="54"/>
      <c r="B751" s="65"/>
      <c r="C751" s="54"/>
      <c r="D751" s="54"/>
      <c r="E751" s="8" t="s">
        <v>57</v>
      </c>
      <c r="F751" s="15">
        <v>34</v>
      </c>
      <c r="G751" s="10">
        <f t="shared" si="2"/>
        <v>3.9906103286384975</v>
      </c>
      <c r="H751" s="9">
        <v>100</v>
      </c>
      <c r="I751" s="17">
        <f>+F757</f>
        <v>852</v>
      </c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11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</row>
    <row r="752" spans="1:72" ht="46.5" customHeight="1" x14ac:dyDescent="0.2">
      <c r="A752" s="54"/>
      <c r="B752" s="65"/>
      <c r="C752" s="54"/>
      <c r="D752" s="54"/>
      <c r="E752" s="8" t="s">
        <v>166</v>
      </c>
      <c r="F752" s="16">
        <v>32</v>
      </c>
      <c r="G752" s="10">
        <f t="shared" si="2"/>
        <v>3.755868544600939</v>
      </c>
      <c r="H752" s="9">
        <v>100</v>
      </c>
      <c r="I752" s="17">
        <f>+F757</f>
        <v>852</v>
      </c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11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</row>
    <row r="753" spans="1:72" ht="46.5" customHeight="1" x14ac:dyDescent="0.2">
      <c r="A753" s="54"/>
      <c r="B753" s="65"/>
      <c r="C753" s="54"/>
      <c r="D753" s="54"/>
      <c r="E753" s="8" t="s">
        <v>66</v>
      </c>
      <c r="F753" s="15">
        <v>30</v>
      </c>
      <c r="G753" s="10">
        <f t="shared" si="2"/>
        <v>3.5211267605633805</v>
      </c>
      <c r="H753" s="9">
        <v>100</v>
      </c>
      <c r="I753" s="17">
        <f>+F757</f>
        <v>852</v>
      </c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11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</row>
    <row r="754" spans="1:72" ht="46.5" customHeight="1" x14ac:dyDescent="0.2">
      <c r="A754" s="54"/>
      <c r="B754" s="65"/>
      <c r="C754" s="54"/>
      <c r="D754" s="54"/>
      <c r="E754" s="8" t="s">
        <v>180</v>
      </c>
      <c r="F754" s="16">
        <v>29</v>
      </c>
      <c r="G754" s="10">
        <f t="shared" si="2"/>
        <v>3.403755868544601</v>
      </c>
      <c r="H754" s="9">
        <v>100</v>
      </c>
      <c r="I754" s="17">
        <f>+F757</f>
        <v>852</v>
      </c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11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</row>
    <row r="755" spans="1:72" ht="46.5" customHeight="1" x14ac:dyDescent="0.2">
      <c r="A755" s="54"/>
      <c r="B755" s="65"/>
      <c r="C755" s="54"/>
      <c r="D755" s="54"/>
      <c r="E755" s="8" t="s">
        <v>216</v>
      </c>
      <c r="F755" s="15">
        <v>23</v>
      </c>
      <c r="G755" s="10">
        <f t="shared" si="2"/>
        <v>2.699530516431925</v>
      </c>
      <c r="H755" s="9">
        <v>100</v>
      </c>
      <c r="I755" s="17">
        <f>+F757</f>
        <v>852</v>
      </c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11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</row>
    <row r="756" spans="1:72" ht="46.5" customHeight="1" x14ac:dyDescent="0.2">
      <c r="A756" s="54"/>
      <c r="B756" s="65"/>
      <c r="C756" s="54"/>
      <c r="D756" s="54"/>
      <c r="E756" s="8" t="s">
        <v>24</v>
      </c>
      <c r="F756" s="16">
        <v>73</v>
      </c>
      <c r="G756" s="10">
        <f t="shared" si="2"/>
        <v>8.568075117370892</v>
      </c>
      <c r="H756" s="9">
        <v>100</v>
      </c>
      <c r="I756" s="17">
        <f>+F757</f>
        <v>852</v>
      </c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11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</row>
    <row r="757" spans="1:72" ht="46.5" customHeight="1" x14ac:dyDescent="0.2">
      <c r="A757" s="54"/>
      <c r="B757" s="65"/>
      <c r="C757" s="55"/>
      <c r="D757" s="55"/>
      <c r="E757" s="12" t="s">
        <v>25</v>
      </c>
      <c r="F757" s="16">
        <v>852</v>
      </c>
      <c r="G757" s="10">
        <f t="shared" si="2"/>
        <v>100</v>
      </c>
      <c r="H757" s="9">
        <v>100</v>
      </c>
      <c r="I757" s="17">
        <f>+F757</f>
        <v>852</v>
      </c>
      <c r="J757" s="55"/>
      <c r="K757" s="55"/>
      <c r="L757" s="55"/>
      <c r="M757" s="55"/>
      <c r="N757" s="55"/>
      <c r="O757" s="54"/>
      <c r="P757" s="54"/>
      <c r="Q757" s="54"/>
      <c r="R757" s="54"/>
      <c r="S757" s="54"/>
      <c r="T757" s="11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</row>
    <row r="758" spans="1:72" ht="46.5" customHeight="1" x14ac:dyDescent="0.2">
      <c r="A758" s="54"/>
      <c r="B758" s="65"/>
      <c r="C758" s="53" t="s">
        <v>217</v>
      </c>
      <c r="D758" s="53" t="s">
        <v>218</v>
      </c>
      <c r="E758" s="8" t="s">
        <v>16</v>
      </c>
      <c r="F758" s="16">
        <v>308</v>
      </c>
      <c r="G758" s="10">
        <f t="shared" si="2"/>
        <v>33.624454148471614</v>
      </c>
      <c r="H758" s="9">
        <v>100</v>
      </c>
      <c r="I758" s="17">
        <f>+F769</f>
        <v>916</v>
      </c>
      <c r="J758" s="62">
        <f>+F769</f>
        <v>916</v>
      </c>
      <c r="K758" s="56">
        <v>23</v>
      </c>
      <c r="L758" s="57" t="str">
        <f>+E758</f>
        <v>Platanus x hybrida</v>
      </c>
      <c r="M758" s="61">
        <f>+G758</f>
        <v>33.624454148471614</v>
      </c>
      <c r="N758" s="61">
        <f>+G769-G768</f>
        <v>90.502183406113545</v>
      </c>
      <c r="O758" s="54"/>
      <c r="P758" s="54"/>
      <c r="Q758" s="54"/>
      <c r="R758" s="54"/>
      <c r="S758" s="54"/>
      <c r="T758" s="11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</row>
    <row r="759" spans="1:72" ht="46.5" customHeight="1" x14ac:dyDescent="0.2">
      <c r="A759" s="54"/>
      <c r="B759" s="65"/>
      <c r="C759" s="54"/>
      <c r="D759" s="54"/>
      <c r="E759" s="8" t="s">
        <v>31</v>
      </c>
      <c r="F759" s="15">
        <v>116</v>
      </c>
      <c r="G759" s="10">
        <f t="shared" si="2"/>
        <v>12.663755458515285</v>
      </c>
      <c r="H759" s="9">
        <v>100</v>
      </c>
      <c r="I759" s="17">
        <f>+F769</f>
        <v>916</v>
      </c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11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</row>
    <row r="760" spans="1:72" ht="46.5" customHeight="1" x14ac:dyDescent="0.2">
      <c r="A760" s="54"/>
      <c r="B760" s="65"/>
      <c r="C760" s="54"/>
      <c r="D760" s="54"/>
      <c r="E760" s="8" t="s">
        <v>144</v>
      </c>
      <c r="F760" s="16">
        <v>83</v>
      </c>
      <c r="G760" s="10">
        <f t="shared" si="2"/>
        <v>9.0611353711790397</v>
      </c>
      <c r="H760" s="9">
        <v>100</v>
      </c>
      <c r="I760" s="17">
        <f>+F769</f>
        <v>916</v>
      </c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11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</row>
    <row r="761" spans="1:72" ht="46.5" customHeight="1" x14ac:dyDescent="0.2">
      <c r="A761" s="54"/>
      <c r="B761" s="65"/>
      <c r="C761" s="54"/>
      <c r="D761" s="54"/>
      <c r="E761" s="8" t="s">
        <v>173</v>
      </c>
      <c r="F761" s="15">
        <v>80</v>
      </c>
      <c r="G761" s="10">
        <f t="shared" si="2"/>
        <v>8.7336244541484724</v>
      </c>
      <c r="H761" s="9">
        <v>100</v>
      </c>
      <c r="I761" s="17">
        <f>+F769</f>
        <v>916</v>
      </c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11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</row>
    <row r="762" spans="1:72" ht="46.5" customHeight="1" x14ac:dyDescent="0.2">
      <c r="A762" s="54"/>
      <c r="B762" s="65"/>
      <c r="C762" s="54"/>
      <c r="D762" s="54"/>
      <c r="E762" s="8" t="s">
        <v>15</v>
      </c>
      <c r="F762" s="16">
        <v>58</v>
      </c>
      <c r="G762" s="10">
        <f t="shared" si="2"/>
        <v>6.3318777292576423</v>
      </c>
      <c r="H762" s="9">
        <v>100</v>
      </c>
      <c r="I762" s="17">
        <f>+F769</f>
        <v>916</v>
      </c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11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</row>
    <row r="763" spans="1:72" ht="46.5" customHeight="1" x14ac:dyDescent="0.2">
      <c r="A763" s="54"/>
      <c r="B763" s="65"/>
      <c r="C763" s="54"/>
      <c r="D763" s="54"/>
      <c r="E763" s="8" t="s">
        <v>44</v>
      </c>
      <c r="F763" s="15">
        <v>54</v>
      </c>
      <c r="G763" s="10">
        <f t="shared" si="2"/>
        <v>5.8951965065502181</v>
      </c>
      <c r="H763" s="9">
        <v>100</v>
      </c>
      <c r="I763" s="17">
        <f>+F769</f>
        <v>916</v>
      </c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11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</row>
    <row r="764" spans="1:72" ht="46.5" customHeight="1" x14ac:dyDescent="0.2">
      <c r="A764" s="54"/>
      <c r="B764" s="65"/>
      <c r="C764" s="54"/>
      <c r="D764" s="54"/>
      <c r="E764" s="8" t="s">
        <v>54</v>
      </c>
      <c r="F764" s="16">
        <v>49</v>
      </c>
      <c r="G764" s="10">
        <f t="shared" si="2"/>
        <v>5.3493449781659388</v>
      </c>
      <c r="H764" s="9">
        <v>100</v>
      </c>
      <c r="I764" s="17">
        <f>+F769</f>
        <v>916</v>
      </c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11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</row>
    <row r="765" spans="1:72" ht="46.5" customHeight="1" x14ac:dyDescent="0.2">
      <c r="A765" s="54"/>
      <c r="B765" s="65"/>
      <c r="C765" s="54"/>
      <c r="D765" s="54"/>
      <c r="E765" s="8" t="s">
        <v>21</v>
      </c>
      <c r="F765" s="15">
        <v>37</v>
      </c>
      <c r="G765" s="10">
        <f t="shared" si="2"/>
        <v>4.0393013100436681</v>
      </c>
      <c r="H765" s="9">
        <v>100</v>
      </c>
      <c r="I765" s="17">
        <f>+F769</f>
        <v>916</v>
      </c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11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</row>
    <row r="766" spans="1:72" ht="46.5" customHeight="1" x14ac:dyDescent="0.2">
      <c r="A766" s="54"/>
      <c r="B766" s="65"/>
      <c r="C766" s="54"/>
      <c r="D766" s="54"/>
      <c r="E766" s="8" t="s">
        <v>57</v>
      </c>
      <c r="F766" s="16">
        <v>24</v>
      </c>
      <c r="G766" s="10">
        <f t="shared" si="2"/>
        <v>2.6200873362445414</v>
      </c>
      <c r="H766" s="9">
        <v>100</v>
      </c>
      <c r="I766" s="17">
        <f>+F769</f>
        <v>916</v>
      </c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11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</row>
    <row r="767" spans="1:72" ht="46.5" customHeight="1" x14ac:dyDescent="0.2">
      <c r="A767" s="54"/>
      <c r="B767" s="65"/>
      <c r="C767" s="54"/>
      <c r="D767" s="54"/>
      <c r="E767" s="8" t="s">
        <v>219</v>
      </c>
      <c r="F767" s="15">
        <v>20</v>
      </c>
      <c r="G767" s="10">
        <f t="shared" ref="G767:G1021" si="3">+F767*H768/I767</f>
        <v>2.1834061135371181</v>
      </c>
      <c r="H767" s="9">
        <v>100</v>
      </c>
      <c r="I767" s="17">
        <f>+F769</f>
        <v>916</v>
      </c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11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</row>
    <row r="768" spans="1:72" ht="46.5" customHeight="1" x14ac:dyDescent="0.2">
      <c r="A768" s="54"/>
      <c r="B768" s="65"/>
      <c r="C768" s="54"/>
      <c r="D768" s="54"/>
      <c r="E768" s="8" t="s">
        <v>24</v>
      </c>
      <c r="F768" s="16">
        <v>87</v>
      </c>
      <c r="G768" s="10">
        <f t="shared" si="3"/>
        <v>9.497816593886462</v>
      </c>
      <c r="H768" s="9">
        <v>100</v>
      </c>
      <c r="I768" s="17">
        <f>+F769</f>
        <v>916</v>
      </c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11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</row>
    <row r="769" spans="1:72" ht="46.5" customHeight="1" x14ac:dyDescent="0.2">
      <c r="A769" s="54"/>
      <c r="B769" s="65"/>
      <c r="C769" s="55"/>
      <c r="D769" s="55"/>
      <c r="E769" s="12" t="s">
        <v>25</v>
      </c>
      <c r="F769" s="16">
        <v>916</v>
      </c>
      <c r="G769" s="10">
        <f t="shared" si="3"/>
        <v>100</v>
      </c>
      <c r="H769" s="9">
        <v>100</v>
      </c>
      <c r="I769" s="17">
        <f>+F769</f>
        <v>916</v>
      </c>
      <c r="J769" s="55"/>
      <c r="K769" s="55"/>
      <c r="L769" s="55"/>
      <c r="M769" s="55"/>
      <c r="N769" s="55"/>
      <c r="O769" s="54"/>
      <c r="P769" s="54"/>
      <c r="Q769" s="54"/>
      <c r="R769" s="54"/>
      <c r="S769" s="54"/>
      <c r="T769" s="11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</row>
    <row r="770" spans="1:72" ht="46.5" customHeight="1" x14ac:dyDescent="0.2">
      <c r="A770" s="54"/>
      <c r="B770" s="65"/>
      <c r="C770" s="53" t="s">
        <v>220</v>
      </c>
      <c r="D770" s="53" t="s">
        <v>221</v>
      </c>
      <c r="E770" s="8" t="s">
        <v>16</v>
      </c>
      <c r="F770" s="16">
        <v>544</v>
      </c>
      <c r="G770" s="10">
        <f t="shared" si="3"/>
        <v>19.338784216139352</v>
      </c>
      <c r="H770" s="9">
        <v>100</v>
      </c>
      <c r="I770" s="14">
        <f>+F781</f>
        <v>2813</v>
      </c>
      <c r="J770" s="58">
        <f>+F781</f>
        <v>2813</v>
      </c>
      <c r="K770" s="56">
        <v>59</v>
      </c>
      <c r="L770" s="57" t="str">
        <f>+E770</f>
        <v>Platanus x hybrida</v>
      </c>
      <c r="M770" s="61">
        <f>+G770</f>
        <v>19.338784216139352</v>
      </c>
      <c r="N770" s="61">
        <f>+G781-G780</f>
        <v>82.651972982580872</v>
      </c>
      <c r="O770" s="54"/>
      <c r="P770" s="54"/>
      <c r="Q770" s="54"/>
      <c r="R770" s="54"/>
      <c r="S770" s="54"/>
      <c r="T770" s="11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</row>
    <row r="771" spans="1:72" ht="46.5" customHeight="1" x14ac:dyDescent="0.2">
      <c r="A771" s="54"/>
      <c r="B771" s="65"/>
      <c r="C771" s="54"/>
      <c r="D771" s="54"/>
      <c r="E771" s="8" t="s">
        <v>20</v>
      </c>
      <c r="F771" s="15">
        <v>471</v>
      </c>
      <c r="G771" s="10">
        <f t="shared" si="3"/>
        <v>16.743690010664771</v>
      </c>
      <c r="H771" s="9">
        <v>100</v>
      </c>
      <c r="I771" s="14">
        <f>+F781</f>
        <v>2813</v>
      </c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11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</row>
    <row r="772" spans="1:72" ht="46.5" customHeight="1" x14ac:dyDescent="0.2">
      <c r="A772" s="54"/>
      <c r="B772" s="65"/>
      <c r="C772" s="54"/>
      <c r="D772" s="54"/>
      <c r="E772" s="8" t="s">
        <v>15</v>
      </c>
      <c r="F772" s="16">
        <v>336</v>
      </c>
      <c r="G772" s="10">
        <f t="shared" si="3"/>
        <v>11.944543192321365</v>
      </c>
      <c r="H772" s="9">
        <v>100</v>
      </c>
      <c r="I772" s="14">
        <f>+F781</f>
        <v>2813</v>
      </c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11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</row>
    <row r="773" spans="1:72" ht="46.5" customHeight="1" x14ac:dyDescent="0.2">
      <c r="A773" s="54"/>
      <c r="B773" s="65"/>
      <c r="C773" s="54"/>
      <c r="D773" s="54"/>
      <c r="E773" s="8" t="s">
        <v>57</v>
      </c>
      <c r="F773" s="15">
        <v>239</v>
      </c>
      <c r="G773" s="10">
        <f t="shared" si="3"/>
        <v>8.4962673302523992</v>
      </c>
      <c r="H773" s="9">
        <v>100</v>
      </c>
      <c r="I773" s="14">
        <f>+F781</f>
        <v>2813</v>
      </c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11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</row>
    <row r="774" spans="1:72" ht="46.5" customHeight="1" x14ac:dyDescent="0.2">
      <c r="A774" s="54"/>
      <c r="B774" s="65"/>
      <c r="C774" s="54"/>
      <c r="D774" s="54"/>
      <c r="E774" s="8" t="s">
        <v>23</v>
      </c>
      <c r="F774" s="16">
        <v>234</v>
      </c>
      <c r="G774" s="10">
        <f t="shared" si="3"/>
        <v>8.3185211517952364</v>
      </c>
      <c r="H774" s="9">
        <v>100</v>
      </c>
      <c r="I774" s="14">
        <f>+F781</f>
        <v>2813</v>
      </c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11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</row>
    <row r="775" spans="1:72" ht="46.5" customHeight="1" x14ac:dyDescent="0.2">
      <c r="A775" s="54"/>
      <c r="B775" s="65"/>
      <c r="C775" s="54"/>
      <c r="D775" s="54"/>
      <c r="E775" s="8" t="s">
        <v>14</v>
      </c>
      <c r="F775" s="15">
        <v>162</v>
      </c>
      <c r="G775" s="10">
        <f t="shared" si="3"/>
        <v>5.7589761820120868</v>
      </c>
      <c r="H775" s="9">
        <v>100</v>
      </c>
      <c r="I775" s="14">
        <f>+F781</f>
        <v>2813</v>
      </c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11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</row>
    <row r="776" spans="1:72" ht="46.5" customHeight="1" x14ac:dyDescent="0.2">
      <c r="A776" s="54"/>
      <c r="B776" s="65"/>
      <c r="C776" s="54"/>
      <c r="D776" s="54"/>
      <c r="E776" s="8" t="s">
        <v>19</v>
      </c>
      <c r="F776" s="16">
        <v>130</v>
      </c>
      <c r="G776" s="10">
        <f t="shared" si="3"/>
        <v>4.6214006398862422</v>
      </c>
      <c r="H776" s="9">
        <v>100</v>
      </c>
      <c r="I776" s="14">
        <f>+F781</f>
        <v>2813</v>
      </c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11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</row>
    <row r="777" spans="1:72" ht="46.5" customHeight="1" x14ac:dyDescent="0.2">
      <c r="A777" s="54"/>
      <c r="B777" s="65"/>
      <c r="C777" s="54"/>
      <c r="D777" s="54"/>
      <c r="E777" s="8" t="s">
        <v>71</v>
      </c>
      <c r="F777" s="15">
        <v>77</v>
      </c>
      <c r="G777" s="10">
        <f t="shared" si="3"/>
        <v>2.7372911482403128</v>
      </c>
      <c r="H777" s="9">
        <v>100</v>
      </c>
      <c r="I777" s="14">
        <f>+F781</f>
        <v>2813</v>
      </c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11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</row>
    <row r="778" spans="1:72" ht="46.5" customHeight="1" x14ac:dyDescent="0.2">
      <c r="A778" s="54"/>
      <c r="B778" s="65"/>
      <c r="C778" s="54"/>
      <c r="D778" s="54"/>
      <c r="E778" s="8" t="s">
        <v>28</v>
      </c>
      <c r="F778" s="16">
        <v>70</v>
      </c>
      <c r="G778" s="10">
        <f t="shared" si="3"/>
        <v>2.4884464984002843</v>
      </c>
      <c r="H778" s="9">
        <v>100</v>
      </c>
      <c r="I778" s="14">
        <f>+F781</f>
        <v>2813</v>
      </c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11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</row>
    <row r="779" spans="1:72" ht="46.5" customHeight="1" x14ac:dyDescent="0.2">
      <c r="A779" s="54"/>
      <c r="B779" s="65"/>
      <c r="C779" s="54"/>
      <c r="D779" s="54"/>
      <c r="E779" s="8" t="s">
        <v>21</v>
      </c>
      <c r="F779" s="15">
        <v>62</v>
      </c>
      <c r="G779" s="10">
        <f t="shared" si="3"/>
        <v>2.2040526128688231</v>
      </c>
      <c r="H779" s="9">
        <v>100</v>
      </c>
      <c r="I779" s="14">
        <f>+F781</f>
        <v>2813</v>
      </c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11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</row>
    <row r="780" spans="1:72" ht="46.5" customHeight="1" x14ac:dyDescent="0.2">
      <c r="A780" s="54"/>
      <c r="B780" s="65"/>
      <c r="C780" s="54"/>
      <c r="D780" s="54"/>
      <c r="E780" s="8" t="s">
        <v>24</v>
      </c>
      <c r="F780" s="16">
        <v>488</v>
      </c>
      <c r="G780" s="10">
        <f t="shared" si="3"/>
        <v>17.348027017419124</v>
      </c>
      <c r="H780" s="9">
        <v>100</v>
      </c>
      <c r="I780" s="14">
        <f>+F781</f>
        <v>2813</v>
      </c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11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</row>
    <row r="781" spans="1:72" ht="46.5" customHeight="1" x14ac:dyDescent="0.2">
      <c r="A781" s="55"/>
      <c r="B781" s="66"/>
      <c r="C781" s="55"/>
      <c r="D781" s="55"/>
      <c r="E781" s="12" t="s">
        <v>25</v>
      </c>
      <c r="F781" s="13">
        <v>2813</v>
      </c>
      <c r="G781" s="10">
        <f t="shared" si="3"/>
        <v>100</v>
      </c>
      <c r="H781" s="9">
        <v>100</v>
      </c>
      <c r="I781" s="14">
        <f>+F781</f>
        <v>2813</v>
      </c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11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</row>
    <row r="782" spans="1:72" ht="46.5" customHeight="1" x14ac:dyDescent="0.2">
      <c r="A782" s="63">
        <v>11</v>
      </c>
      <c r="B782" s="64" t="s">
        <v>222</v>
      </c>
      <c r="C782" s="53" t="s">
        <v>223</v>
      </c>
      <c r="D782" s="53" t="s">
        <v>224</v>
      </c>
      <c r="E782" s="8" t="s">
        <v>16</v>
      </c>
      <c r="F782" s="16">
        <v>233</v>
      </c>
      <c r="G782" s="10">
        <f t="shared" si="3"/>
        <v>49.364406779661017</v>
      </c>
      <c r="H782" s="9">
        <v>100</v>
      </c>
      <c r="I782" s="17">
        <f>+F793</f>
        <v>472</v>
      </c>
      <c r="J782" s="62">
        <f>+F793</f>
        <v>472</v>
      </c>
      <c r="K782" s="56">
        <v>17</v>
      </c>
      <c r="L782" s="57" t="str">
        <f>+E782</f>
        <v>Platanus x hybrida</v>
      </c>
      <c r="M782" s="61">
        <f>+G782</f>
        <v>49.364406779661017</v>
      </c>
      <c r="N782" s="61">
        <f>+G793-G792</f>
        <v>95.762711864406782</v>
      </c>
      <c r="O782" s="60">
        <v>80</v>
      </c>
      <c r="P782" s="59" t="s">
        <v>16</v>
      </c>
      <c r="Q782" s="60">
        <v>33</v>
      </c>
      <c r="R782" s="60">
        <v>87</v>
      </c>
      <c r="S782" s="56">
        <v>8</v>
      </c>
      <c r="T782" s="11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</row>
    <row r="783" spans="1:72" ht="46.5" customHeight="1" x14ac:dyDescent="0.2">
      <c r="A783" s="54"/>
      <c r="B783" s="65"/>
      <c r="C783" s="54"/>
      <c r="D783" s="54"/>
      <c r="E783" s="8" t="s">
        <v>20</v>
      </c>
      <c r="F783" s="15">
        <v>98</v>
      </c>
      <c r="G783" s="10">
        <f t="shared" si="3"/>
        <v>20.762711864406779</v>
      </c>
      <c r="H783" s="9">
        <v>100</v>
      </c>
      <c r="I783" s="17">
        <f>+F793</f>
        <v>472</v>
      </c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11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</row>
    <row r="784" spans="1:72" ht="46.5" customHeight="1" x14ac:dyDescent="0.2">
      <c r="A784" s="54"/>
      <c r="B784" s="65"/>
      <c r="C784" s="54"/>
      <c r="D784" s="54"/>
      <c r="E784" s="8" t="s">
        <v>19</v>
      </c>
      <c r="F784" s="16">
        <v>44</v>
      </c>
      <c r="G784" s="10">
        <f t="shared" si="3"/>
        <v>9.3220338983050848</v>
      </c>
      <c r="H784" s="9">
        <v>100</v>
      </c>
      <c r="I784" s="17">
        <f>+F793</f>
        <v>472</v>
      </c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11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</row>
    <row r="785" spans="1:72" ht="46.5" customHeight="1" x14ac:dyDescent="0.2">
      <c r="A785" s="54"/>
      <c r="B785" s="65"/>
      <c r="C785" s="54"/>
      <c r="D785" s="54"/>
      <c r="E785" s="8" t="s">
        <v>57</v>
      </c>
      <c r="F785" s="15">
        <v>29</v>
      </c>
      <c r="G785" s="10">
        <f t="shared" si="3"/>
        <v>6.1440677966101696</v>
      </c>
      <c r="H785" s="9">
        <v>100</v>
      </c>
      <c r="I785" s="17">
        <f>+F793</f>
        <v>472</v>
      </c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11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</row>
    <row r="786" spans="1:72" ht="46.5" customHeight="1" x14ac:dyDescent="0.2">
      <c r="A786" s="54"/>
      <c r="B786" s="65"/>
      <c r="C786" s="54"/>
      <c r="D786" s="54"/>
      <c r="E786" s="8" t="s">
        <v>156</v>
      </c>
      <c r="F786" s="16">
        <v>11</v>
      </c>
      <c r="G786" s="10">
        <f t="shared" si="3"/>
        <v>2.3305084745762712</v>
      </c>
      <c r="H786" s="9">
        <v>100</v>
      </c>
      <c r="I786" s="17">
        <f>+F793</f>
        <v>472</v>
      </c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11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</row>
    <row r="787" spans="1:72" ht="46.5" customHeight="1" x14ac:dyDescent="0.2">
      <c r="A787" s="54"/>
      <c r="B787" s="65"/>
      <c r="C787" s="54"/>
      <c r="D787" s="54"/>
      <c r="E787" s="8" t="s">
        <v>15</v>
      </c>
      <c r="F787" s="15">
        <v>10</v>
      </c>
      <c r="G787" s="10">
        <f t="shared" si="3"/>
        <v>2.1186440677966103</v>
      </c>
      <c r="H787" s="9">
        <v>100</v>
      </c>
      <c r="I787" s="17">
        <f>+F793</f>
        <v>472</v>
      </c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11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</row>
    <row r="788" spans="1:72" ht="46.5" customHeight="1" x14ac:dyDescent="0.2">
      <c r="A788" s="54"/>
      <c r="B788" s="65"/>
      <c r="C788" s="54"/>
      <c r="D788" s="54"/>
      <c r="E788" s="8" t="s">
        <v>225</v>
      </c>
      <c r="F788" s="16">
        <v>9</v>
      </c>
      <c r="G788" s="10">
        <f t="shared" si="3"/>
        <v>1.9067796610169492</v>
      </c>
      <c r="H788" s="9">
        <v>100</v>
      </c>
      <c r="I788" s="17">
        <f>+F793</f>
        <v>472</v>
      </c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11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</row>
    <row r="789" spans="1:72" ht="46.5" customHeight="1" x14ac:dyDescent="0.2">
      <c r="A789" s="54"/>
      <c r="B789" s="65"/>
      <c r="C789" s="54"/>
      <c r="D789" s="54"/>
      <c r="E789" s="8" t="s">
        <v>18</v>
      </c>
      <c r="F789" s="15">
        <v>7</v>
      </c>
      <c r="G789" s="10">
        <f t="shared" si="3"/>
        <v>1.4830508474576272</v>
      </c>
      <c r="H789" s="9">
        <v>100</v>
      </c>
      <c r="I789" s="17">
        <f>+F793</f>
        <v>472</v>
      </c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11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</row>
    <row r="790" spans="1:72" ht="46.5" customHeight="1" x14ac:dyDescent="0.2">
      <c r="A790" s="54"/>
      <c r="B790" s="65"/>
      <c r="C790" s="54"/>
      <c r="D790" s="54"/>
      <c r="E790" s="8" t="s">
        <v>21</v>
      </c>
      <c r="F790" s="16">
        <v>6</v>
      </c>
      <c r="G790" s="10">
        <f t="shared" si="3"/>
        <v>1.271186440677966</v>
      </c>
      <c r="H790" s="9">
        <v>100</v>
      </c>
      <c r="I790" s="17">
        <f>+F793</f>
        <v>472</v>
      </c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11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</row>
    <row r="791" spans="1:72" ht="46.5" customHeight="1" x14ac:dyDescent="0.2">
      <c r="A791" s="54"/>
      <c r="B791" s="65"/>
      <c r="C791" s="54"/>
      <c r="D791" s="54"/>
      <c r="E791" s="8" t="s">
        <v>31</v>
      </c>
      <c r="F791" s="15">
        <v>5</v>
      </c>
      <c r="G791" s="10">
        <f t="shared" si="3"/>
        <v>1.0593220338983051</v>
      </c>
      <c r="H791" s="9">
        <v>100</v>
      </c>
      <c r="I791" s="17">
        <f>+F793</f>
        <v>472</v>
      </c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11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</row>
    <row r="792" spans="1:72" ht="46.5" customHeight="1" x14ac:dyDescent="0.2">
      <c r="A792" s="54"/>
      <c r="B792" s="65"/>
      <c r="C792" s="54"/>
      <c r="D792" s="54"/>
      <c r="E792" s="8" t="s">
        <v>24</v>
      </c>
      <c r="F792" s="16">
        <v>20</v>
      </c>
      <c r="G792" s="10">
        <f t="shared" si="3"/>
        <v>4.2372881355932206</v>
      </c>
      <c r="H792" s="9">
        <v>100</v>
      </c>
      <c r="I792" s="17">
        <f>+F793</f>
        <v>472</v>
      </c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11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</row>
    <row r="793" spans="1:72" ht="46.5" customHeight="1" x14ac:dyDescent="0.2">
      <c r="A793" s="54"/>
      <c r="B793" s="65"/>
      <c r="C793" s="55"/>
      <c r="D793" s="55"/>
      <c r="E793" s="12" t="s">
        <v>25</v>
      </c>
      <c r="F793" s="16">
        <v>472</v>
      </c>
      <c r="G793" s="10">
        <f t="shared" si="3"/>
        <v>100</v>
      </c>
      <c r="H793" s="9">
        <v>100</v>
      </c>
      <c r="I793" s="17">
        <f>+F793</f>
        <v>472</v>
      </c>
      <c r="J793" s="55"/>
      <c r="K793" s="55"/>
      <c r="L793" s="55"/>
      <c r="M793" s="55"/>
      <c r="N793" s="55"/>
      <c r="O793" s="54"/>
      <c r="P793" s="54"/>
      <c r="Q793" s="54"/>
      <c r="R793" s="54"/>
      <c r="S793" s="54"/>
      <c r="T793" s="11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</row>
    <row r="794" spans="1:72" ht="46.5" customHeight="1" x14ac:dyDescent="0.2">
      <c r="A794" s="54"/>
      <c r="B794" s="65"/>
      <c r="C794" s="53" t="s">
        <v>226</v>
      </c>
      <c r="D794" s="53" t="s">
        <v>227</v>
      </c>
      <c r="E794" s="8" t="s">
        <v>14</v>
      </c>
      <c r="F794" s="16">
        <v>235</v>
      </c>
      <c r="G794" s="10">
        <f t="shared" si="3"/>
        <v>19.731318219983208</v>
      </c>
      <c r="H794" s="9">
        <v>100</v>
      </c>
      <c r="I794" s="14">
        <f>+F805</f>
        <v>1191</v>
      </c>
      <c r="J794" s="58">
        <f>+F805</f>
        <v>1191</v>
      </c>
      <c r="K794" s="56">
        <v>25</v>
      </c>
      <c r="L794" s="57" t="str">
        <f>+E794</f>
        <v>Ligustrum japonicum</v>
      </c>
      <c r="M794" s="61">
        <f>+G794</f>
        <v>19.731318219983208</v>
      </c>
      <c r="N794" s="61">
        <f>+G805-G804</f>
        <v>96.641477749790099</v>
      </c>
      <c r="O794" s="54"/>
      <c r="P794" s="54"/>
      <c r="Q794" s="54"/>
      <c r="R794" s="54"/>
      <c r="S794" s="54"/>
      <c r="T794" s="11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</row>
    <row r="795" spans="1:72" ht="46.5" customHeight="1" x14ac:dyDescent="0.2">
      <c r="A795" s="54"/>
      <c r="B795" s="65"/>
      <c r="C795" s="54"/>
      <c r="D795" s="54"/>
      <c r="E795" s="8" t="s">
        <v>16</v>
      </c>
      <c r="F795" s="15">
        <v>200</v>
      </c>
      <c r="G795" s="10">
        <f t="shared" si="3"/>
        <v>16.792611251049539</v>
      </c>
      <c r="H795" s="9">
        <v>100</v>
      </c>
      <c r="I795" s="14">
        <f>+F805</f>
        <v>1191</v>
      </c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11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</row>
    <row r="796" spans="1:72" ht="46.5" customHeight="1" x14ac:dyDescent="0.2">
      <c r="A796" s="54"/>
      <c r="B796" s="65"/>
      <c r="C796" s="54"/>
      <c r="D796" s="54"/>
      <c r="E796" s="8" t="s">
        <v>19</v>
      </c>
      <c r="F796" s="16">
        <v>159</v>
      </c>
      <c r="G796" s="10">
        <f t="shared" si="3"/>
        <v>13.350125944584383</v>
      </c>
      <c r="H796" s="9">
        <v>100</v>
      </c>
      <c r="I796" s="14">
        <f>+F805</f>
        <v>1191</v>
      </c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11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</row>
    <row r="797" spans="1:72" ht="46.5" customHeight="1" x14ac:dyDescent="0.2">
      <c r="A797" s="54"/>
      <c r="B797" s="65"/>
      <c r="C797" s="54"/>
      <c r="D797" s="54"/>
      <c r="E797" s="8" t="s">
        <v>20</v>
      </c>
      <c r="F797" s="15">
        <v>128</v>
      </c>
      <c r="G797" s="10">
        <f t="shared" si="3"/>
        <v>10.747271200671705</v>
      </c>
      <c r="H797" s="9">
        <v>100</v>
      </c>
      <c r="I797" s="14">
        <f>+F805</f>
        <v>1191</v>
      </c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11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</row>
    <row r="798" spans="1:72" ht="46.5" customHeight="1" x14ac:dyDescent="0.2">
      <c r="A798" s="54"/>
      <c r="B798" s="65"/>
      <c r="C798" s="54"/>
      <c r="D798" s="54"/>
      <c r="E798" s="8" t="s">
        <v>15</v>
      </c>
      <c r="F798" s="16">
        <v>104</v>
      </c>
      <c r="G798" s="10">
        <f t="shared" si="3"/>
        <v>8.7321578505457591</v>
      </c>
      <c r="H798" s="9">
        <v>100</v>
      </c>
      <c r="I798" s="14">
        <f>+F805</f>
        <v>1191</v>
      </c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11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</row>
    <row r="799" spans="1:72" ht="46.5" customHeight="1" x14ac:dyDescent="0.2">
      <c r="A799" s="54"/>
      <c r="B799" s="65"/>
      <c r="C799" s="54"/>
      <c r="D799" s="54"/>
      <c r="E799" s="8" t="s">
        <v>141</v>
      </c>
      <c r="F799" s="15">
        <v>94</v>
      </c>
      <c r="G799" s="10">
        <f t="shared" si="3"/>
        <v>7.8925272879932828</v>
      </c>
      <c r="H799" s="9">
        <v>100</v>
      </c>
      <c r="I799" s="14">
        <f>+F805</f>
        <v>1191</v>
      </c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11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</row>
    <row r="800" spans="1:72" ht="46.5" customHeight="1" x14ac:dyDescent="0.2">
      <c r="A800" s="54"/>
      <c r="B800" s="65"/>
      <c r="C800" s="54"/>
      <c r="D800" s="54"/>
      <c r="E800" s="8" t="s">
        <v>57</v>
      </c>
      <c r="F800" s="16">
        <v>79</v>
      </c>
      <c r="G800" s="10">
        <f t="shared" si="3"/>
        <v>6.633081444164568</v>
      </c>
      <c r="H800" s="9">
        <v>100</v>
      </c>
      <c r="I800" s="14">
        <f>+F805</f>
        <v>1191</v>
      </c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11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</row>
    <row r="801" spans="1:72" ht="46.5" customHeight="1" x14ac:dyDescent="0.2">
      <c r="A801" s="54"/>
      <c r="B801" s="65"/>
      <c r="C801" s="54"/>
      <c r="D801" s="54"/>
      <c r="E801" s="8" t="s">
        <v>44</v>
      </c>
      <c r="F801" s="15">
        <v>74</v>
      </c>
      <c r="G801" s="10">
        <f t="shared" si="3"/>
        <v>6.2132661628883294</v>
      </c>
      <c r="H801" s="9">
        <v>100</v>
      </c>
      <c r="I801" s="14">
        <f>+F805</f>
        <v>1191</v>
      </c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11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</row>
    <row r="802" spans="1:72" ht="46.5" customHeight="1" x14ac:dyDescent="0.2">
      <c r="A802" s="54"/>
      <c r="B802" s="65"/>
      <c r="C802" s="54"/>
      <c r="D802" s="54"/>
      <c r="E802" s="8" t="s">
        <v>21</v>
      </c>
      <c r="F802" s="16">
        <v>58</v>
      </c>
      <c r="G802" s="10">
        <f t="shared" si="3"/>
        <v>4.8698572628043664</v>
      </c>
      <c r="H802" s="9">
        <v>100</v>
      </c>
      <c r="I802" s="14">
        <f>+F805</f>
        <v>1191</v>
      </c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11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</row>
    <row r="803" spans="1:72" ht="46.5" customHeight="1" x14ac:dyDescent="0.2">
      <c r="A803" s="54"/>
      <c r="B803" s="65"/>
      <c r="C803" s="54"/>
      <c r="D803" s="54"/>
      <c r="E803" s="8" t="s">
        <v>126</v>
      </c>
      <c r="F803" s="15">
        <v>20</v>
      </c>
      <c r="G803" s="10">
        <f t="shared" si="3"/>
        <v>1.6792611251049538</v>
      </c>
      <c r="H803" s="9">
        <v>100</v>
      </c>
      <c r="I803" s="14">
        <f>+F805</f>
        <v>1191</v>
      </c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11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</row>
    <row r="804" spans="1:72" ht="46.5" customHeight="1" x14ac:dyDescent="0.2">
      <c r="A804" s="54"/>
      <c r="B804" s="65"/>
      <c r="C804" s="54"/>
      <c r="D804" s="54"/>
      <c r="E804" s="8" t="s">
        <v>24</v>
      </c>
      <c r="F804" s="16">
        <v>40</v>
      </c>
      <c r="G804" s="10">
        <f t="shared" si="3"/>
        <v>3.3585222502099077</v>
      </c>
      <c r="H804" s="9">
        <v>100</v>
      </c>
      <c r="I804" s="14">
        <f>+F805</f>
        <v>1191</v>
      </c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11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</row>
    <row r="805" spans="1:72" ht="46.5" customHeight="1" x14ac:dyDescent="0.2">
      <c r="A805" s="54"/>
      <c r="B805" s="65"/>
      <c r="C805" s="55"/>
      <c r="D805" s="55"/>
      <c r="E805" s="12" t="s">
        <v>25</v>
      </c>
      <c r="F805" s="13">
        <v>1191</v>
      </c>
      <c r="G805" s="10">
        <f t="shared" si="3"/>
        <v>100</v>
      </c>
      <c r="H805" s="9">
        <v>100</v>
      </c>
      <c r="I805" s="14">
        <f>+F805</f>
        <v>1191</v>
      </c>
      <c r="J805" s="55"/>
      <c r="K805" s="55"/>
      <c r="L805" s="55"/>
      <c r="M805" s="55"/>
      <c r="N805" s="55"/>
      <c r="O805" s="54"/>
      <c r="P805" s="54"/>
      <c r="Q805" s="54"/>
      <c r="R805" s="54"/>
      <c r="S805" s="54"/>
      <c r="T805" s="11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</row>
    <row r="806" spans="1:72" ht="46.5" customHeight="1" x14ac:dyDescent="0.2">
      <c r="A806" s="54"/>
      <c r="B806" s="65"/>
      <c r="C806" s="53" t="s">
        <v>228</v>
      </c>
      <c r="D806" s="53" t="s">
        <v>229</v>
      </c>
      <c r="E806" s="8" t="s">
        <v>16</v>
      </c>
      <c r="F806" s="16">
        <v>529</v>
      </c>
      <c r="G806" s="10">
        <f t="shared" si="3"/>
        <v>35.527199462726664</v>
      </c>
      <c r="H806" s="9">
        <v>100</v>
      </c>
      <c r="I806" s="14">
        <f>+F817</f>
        <v>1489</v>
      </c>
      <c r="J806" s="58">
        <f>+F817</f>
        <v>1489</v>
      </c>
      <c r="K806" s="56">
        <v>23</v>
      </c>
      <c r="L806" s="57" t="str">
        <f>+E806</f>
        <v>Platanus x hybrida</v>
      </c>
      <c r="M806" s="61">
        <f>+G806</f>
        <v>35.527199462726664</v>
      </c>
      <c r="N806" s="61">
        <f>+G817-G816</f>
        <v>95.298858294157156</v>
      </c>
      <c r="O806" s="54"/>
      <c r="P806" s="54"/>
      <c r="Q806" s="54"/>
      <c r="R806" s="54"/>
      <c r="S806" s="54"/>
      <c r="T806" s="11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</row>
    <row r="807" spans="1:72" ht="46.5" customHeight="1" x14ac:dyDescent="0.2">
      <c r="A807" s="54"/>
      <c r="B807" s="65"/>
      <c r="C807" s="54"/>
      <c r="D807" s="54"/>
      <c r="E807" s="8" t="s">
        <v>15</v>
      </c>
      <c r="F807" s="15">
        <v>402</v>
      </c>
      <c r="G807" s="10">
        <f t="shared" si="3"/>
        <v>26.997985224983211</v>
      </c>
      <c r="H807" s="9">
        <v>100</v>
      </c>
      <c r="I807" s="14">
        <f>+F817</f>
        <v>1489</v>
      </c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11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</row>
    <row r="808" spans="1:72" ht="46.5" customHeight="1" x14ac:dyDescent="0.2">
      <c r="A808" s="54"/>
      <c r="B808" s="65"/>
      <c r="C808" s="54"/>
      <c r="D808" s="54"/>
      <c r="E808" s="8" t="s">
        <v>166</v>
      </c>
      <c r="F808" s="16">
        <v>138</v>
      </c>
      <c r="G808" s="10">
        <f t="shared" si="3"/>
        <v>9.2679650772330415</v>
      </c>
      <c r="H808" s="9">
        <v>100</v>
      </c>
      <c r="I808" s="14">
        <f>+F817</f>
        <v>1489</v>
      </c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11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</row>
    <row r="809" spans="1:72" ht="46.5" customHeight="1" x14ac:dyDescent="0.2">
      <c r="A809" s="54"/>
      <c r="B809" s="65"/>
      <c r="C809" s="54"/>
      <c r="D809" s="54"/>
      <c r="E809" s="8" t="s">
        <v>19</v>
      </c>
      <c r="F809" s="15">
        <v>117</v>
      </c>
      <c r="G809" s="10">
        <f t="shared" si="3"/>
        <v>7.8576225654801881</v>
      </c>
      <c r="H809" s="9">
        <v>100</v>
      </c>
      <c r="I809" s="14">
        <f>+F817</f>
        <v>1489</v>
      </c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11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</row>
    <row r="810" spans="1:72" ht="46.5" customHeight="1" x14ac:dyDescent="0.2">
      <c r="A810" s="54"/>
      <c r="B810" s="65"/>
      <c r="C810" s="54"/>
      <c r="D810" s="54"/>
      <c r="E810" s="8" t="s">
        <v>141</v>
      </c>
      <c r="F810" s="16">
        <v>114</v>
      </c>
      <c r="G810" s="10">
        <f t="shared" si="3"/>
        <v>7.6561450638012092</v>
      </c>
      <c r="H810" s="9">
        <v>100</v>
      </c>
      <c r="I810" s="14">
        <f>+F817</f>
        <v>1489</v>
      </c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11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</row>
    <row r="811" spans="1:72" ht="46.5" customHeight="1" x14ac:dyDescent="0.2">
      <c r="A811" s="54"/>
      <c r="B811" s="65"/>
      <c r="C811" s="54"/>
      <c r="D811" s="54"/>
      <c r="E811" s="8" t="s">
        <v>20</v>
      </c>
      <c r="F811" s="15">
        <v>35</v>
      </c>
      <c r="G811" s="10">
        <f t="shared" si="3"/>
        <v>2.350570852921424</v>
      </c>
      <c r="H811" s="9">
        <v>100</v>
      </c>
      <c r="I811" s="14">
        <f>+F817</f>
        <v>1489</v>
      </c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11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</row>
    <row r="812" spans="1:72" ht="46.5" customHeight="1" x14ac:dyDescent="0.2">
      <c r="A812" s="54"/>
      <c r="B812" s="65"/>
      <c r="C812" s="54"/>
      <c r="D812" s="54"/>
      <c r="E812" s="8" t="s">
        <v>44</v>
      </c>
      <c r="F812" s="16">
        <v>26</v>
      </c>
      <c r="G812" s="10">
        <f t="shared" si="3"/>
        <v>1.7461383478844863</v>
      </c>
      <c r="H812" s="9">
        <v>100</v>
      </c>
      <c r="I812" s="14">
        <f>+F817</f>
        <v>1489</v>
      </c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11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</row>
    <row r="813" spans="1:72" ht="46.5" customHeight="1" x14ac:dyDescent="0.2">
      <c r="A813" s="54"/>
      <c r="B813" s="65"/>
      <c r="C813" s="54"/>
      <c r="D813" s="54"/>
      <c r="E813" s="8" t="s">
        <v>126</v>
      </c>
      <c r="F813" s="15">
        <v>23</v>
      </c>
      <c r="G813" s="10">
        <f t="shared" si="3"/>
        <v>1.5446608462055071</v>
      </c>
      <c r="H813" s="9">
        <v>100</v>
      </c>
      <c r="I813" s="14">
        <f>+F817</f>
        <v>1489</v>
      </c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11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</row>
    <row r="814" spans="1:72" ht="46.5" customHeight="1" x14ac:dyDescent="0.2">
      <c r="A814" s="54"/>
      <c r="B814" s="65"/>
      <c r="C814" s="54"/>
      <c r="D814" s="54"/>
      <c r="E814" s="8" t="s">
        <v>47</v>
      </c>
      <c r="F814" s="16">
        <v>20</v>
      </c>
      <c r="G814" s="10">
        <f t="shared" si="3"/>
        <v>1.3431833445265278</v>
      </c>
      <c r="H814" s="9">
        <v>100</v>
      </c>
      <c r="I814" s="14">
        <f>+F817</f>
        <v>1489</v>
      </c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11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</row>
    <row r="815" spans="1:72" ht="46.5" customHeight="1" x14ac:dyDescent="0.2">
      <c r="A815" s="54"/>
      <c r="B815" s="65"/>
      <c r="C815" s="54"/>
      <c r="D815" s="54"/>
      <c r="E815" s="8" t="s">
        <v>31</v>
      </c>
      <c r="F815" s="15">
        <v>15</v>
      </c>
      <c r="G815" s="10">
        <f t="shared" si="3"/>
        <v>1.007387508394896</v>
      </c>
      <c r="H815" s="9">
        <v>100</v>
      </c>
      <c r="I815" s="14">
        <f>+F817</f>
        <v>1489</v>
      </c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11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</row>
    <row r="816" spans="1:72" ht="46.5" customHeight="1" x14ac:dyDescent="0.2">
      <c r="A816" s="54"/>
      <c r="B816" s="65"/>
      <c r="C816" s="54"/>
      <c r="D816" s="54"/>
      <c r="E816" s="8" t="s">
        <v>24</v>
      </c>
      <c r="F816" s="16">
        <v>70</v>
      </c>
      <c r="G816" s="10">
        <f t="shared" si="3"/>
        <v>4.701141705842848</v>
      </c>
      <c r="H816" s="9">
        <v>100</v>
      </c>
      <c r="I816" s="14">
        <f>+F817</f>
        <v>1489</v>
      </c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11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</row>
    <row r="817" spans="1:72" ht="46.5" customHeight="1" x14ac:dyDescent="0.2">
      <c r="A817" s="54"/>
      <c r="B817" s="65"/>
      <c r="C817" s="55"/>
      <c r="D817" s="55"/>
      <c r="E817" s="12" t="s">
        <v>25</v>
      </c>
      <c r="F817" s="13">
        <v>1489</v>
      </c>
      <c r="G817" s="10">
        <f t="shared" si="3"/>
        <v>100</v>
      </c>
      <c r="H817" s="9">
        <v>100</v>
      </c>
      <c r="I817" s="14">
        <f>+F817</f>
        <v>1489</v>
      </c>
      <c r="J817" s="55"/>
      <c r="K817" s="55"/>
      <c r="L817" s="55"/>
      <c r="M817" s="55"/>
      <c r="N817" s="55"/>
      <c r="O817" s="54"/>
      <c r="P817" s="54"/>
      <c r="Q817" s="54"/>
      <c r="R817" s="54"/>
      <c r="S817" s="54"/>
      <c r="T817" s="11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</row>
    <row r="818" spans="1:72" ht="46.5" customHeight="1" x14ac:dyDescent="0.2">
      <c r="A818" s="54"/>
      <c r="B818" s="65"/>
      <c r="C818" s="53" t="s">
        <v>230</v>
      </c>
      <c r="D818" s="53" t="s">
        <v>231</v>
      </c>
      <c r="E818" s="8" t="s">
        <v>15</v>
      </c>
      <c r="F818" s="16">
        <v>338</v>
      </c>
      <c r="G818" s="10">
        <f t="shared" si="3"/>
        <v>27.54686226568867</v>
      </c>
      <c r="H818" s="9">
        <v>100</v>
      </c>
      <c r="I818" s="14">
        <f>+F829</f>
        <v>1227</v>
      </c>
      <c r="J818" s="58">
        <f>+F829</f>
        <v>1227</v>
      </c>
      <c r="K818" s="56">
        <v>29</v>
      </c>
      <c r="L818" s="57" t="str">
        <f>+E818</f>
        <v>Styphnolobium japonicum</v>
      </c>
      <c r="M818" s="61">
        <f>+G818</f>
        <v>27.54686226568867</v>
      </c>
      <c r="N818" s="61">
        <f>+G829-G828</f>
        <v>94.295028524857372</v>
      </c>
      <c r="O818" s="54"/>
      <c r="P818" s="54"/>
      <c r="Q818" s="54"/>
      <c r="R818" s="54"/>
      <c r="S818" s="54"/>
      <c r="T818" s="11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</row>
    <row r="819" spans="1:72" ht="46.5" customHeight="1" x14ac:dyDescent="0.2">
      <c r="A819" s="54"/>
      <c r="B819" s="65"/>
      <c r="C819" s="54"/>
      <c r="D819" s="54"/>
      <c r="E819" s="8" t="s">
        <v>21</v>
      </c>
      <c r="F819" s="15">
        <v>194</v>
      </c>
      <c r="G819" s="10">
        <f t="shared" si="3"/>
        <v>15.810920945395273</v>
      </c>
      <c r="H819" s="9">
        <v>100</v>
      </c>
      <c r="I819" s="14">
        <f>+F829</f>
        <v>1227</v>
      </c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11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</row>
    <row r="820" spans="1:72" ht="46.5" customHeight="1" x14ac:dyDescent="0.2">
      <c r="A820" s="54"/>
      <c r="B820" s="65"/>
      <c r="C820" s="54"/>
      <c r="D820" s="54"/>
      <c r="E820" s="8" t="s">
        <v>16</v>
      </c>
      <c r="F820" s="16">
        <v>189</v>
      </c>
      <c r="G820" s="18">
        <f t="shared" si="3"/>
        <v>15.403422982885086</v>
      </c>
      <c r="H820" s="9">
        <v>100</v>
      </c>
      <c r="I820" s="14">
        <f>+F829</f>
        <v>1227</v>
      </c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11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</row>
    <row r="821" spans="1:72" ht="46.5" customHeight="1" x14ac:dyDescent="0.2">
      <c r="A821" s="54"/>
      <c r="B821" s="65"/>
      <c r="C821" s="54"/>
      <c r="D821" s="54"/>
      <c r="E821" s="8" t="s">
        <v>14</v>
      </c>
      <c r="F821" s="15">
        <v>139</v>
      </c>
      <c r="G821" s="18">
        <f t="shared" si="3"/>
        <v>11.328443357783211</v>
      </c>
      <c r="H821" s="9">
        <v>100</v>
      </c>
      <c r="I821" s="14">
        <f>+F829</f>
        <v>1227</v>
      </c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11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</row>
    <row r="822" spans="1:72" ht="46.5" customHeight="1" x14ac:dyDescent="0.2">
      <c r="A822" s="54"/>
      <c r="B822" s="65"/>
      <c r="C822" s="54"/>
      <c r="D822" s="54"/>
      <c r="E822" s="8" t="s">
        <v>29</v>
      </c>
      <c r="F822" s="16">
        <v>107</v>
      </c>
      <c r="G822" s="18">
        <f t="shared" si="3"/>
        <v>8.7204563977180118</v>
      </c>
      <c r="H822" s="9">
        <v>100</v>
      </c>
      <c r="I822" s="14">
        <f>+F829</f>
        <v>1227</v>
      </c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11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</row>
    <row r="823" spans="1:72" ht="46.5" customHeight="1" x14ac:dyDescent="0.2">
      <c r="A823" s="54"/>
      <c r="B823" s="65"/>
      <c r="C823" s="54"/>
      <c r="D823" s="54"/>
      <c r="E823" s="8" t="s">
        <v>19</v>
      </c>
      <c r="F823" s="15">
        <v>73</v>
      </c>
      <c r="G823" s="18">
        <f t="shared" si="3"/>
        <v>5.9494702526487364</v>
      </c>
      <c r="H823" s="9">
        <v>100</v>
      </c>
      <c r="I823" s="14">
        <f>+F829</f>
        <v>1227</v>
      </c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11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</row>
    <row r="824" spans="1:72" ht="46.5" customHeight="1" x14ac:dyDescent="0.2">
      <c r="A824" s="54"/>
      <c r="B824" s="65"/>
      <c r="C824" s="54"/>
      <c r="D824" s="54"/>
      <c r="E824" s="8" t="s">
        <v>40</v>
      </c>
      <c r="F824" s="16">
        <v>47</v>
      </c>
      <c r="G824" s="18">
        <f t="shared" si="3"/>
        <v>3.8304808475957621</v>
      </c>
      <c r="H824" s="9">
        <v>100</v>
      </c>
      <c r="I824" s="14">
        <f>+F829</f>
        <v>1227</v>
      </c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11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</row>
    <row r="825" spans="1:72" ht="46.5" customHeight="1" x14ac:dyDescent="0.2">
      <c r="A825" s="54"/>
      <c r="B825" s="65"/>
      <c r="C825" s="54"/>
      <c r="D825" s="54"/>
      <c r="E825" s="8" t="s">
        <v>20</v>
      </c>
      <c r="F825" s="15">
        <v>31</v>
      </c>
      <c r="G825" s="18">
        <f t="shared" si="3"/>
        <v>2.5264873675631621</v>
      </c>
      <c r="H825" s="9">
        <v>100</v>
      </c>
      <c r="I825" s="14">
        <f>+F829</f>
        <v>1227</v>
      </c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11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</row>
    <row r="826" spans="1:72" ht="46.5" customHeight="1" x14ac:dyDescent="0.2">
      <c r="A826" s="54"/>
      <c r="B826" s="65"/>
      <c r="C826" s="54"/>
      <c r="D826" s="54"/>
      <c r="E826" s="8" t="s">
        <v>47</v>
      </c>
      <c r="F826" s="16">
        <v>20</v>
      </c>
      <c r="G826" s="18">
        <f t="shared" si="3"/>
        <v>1.6299918500407498</v>
      </c>
      <c r="H826" s="9">
        <v>100</v>
      </c>
      <c r="I826" s="14">
        <f>+F829</f>
        <v>1227</v>
      </c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11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</row>
    <row r="827" spans="1:72" ht="46.5" customHeight="1" x14ac:dyDescent="0.2">
      <c r="A827" s="54"/>
      <c r="B827" s="65"/>
      <c r="C827" s="54"/>
      <c r="D827" s="54"/>
      <c r="E827" s="8" t="s">
        <v>31</v>
      </c>
      <c r="F827" s="15">
        <v>19</v>
      </c>
      <c r="G827" s="18">
        <f t="shared" si="3"/>
        <v>1.5484922575387123</v>
      </c>
      <c r="H827" s="9">
        <v>100</v>
      </c>
      <c r="I827" s="14">
        <f>+F829</f>
        <v>1227</v>
      </c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11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</row>
    <row r="828" spans="1:72" ht="46.5" customHeight="1" x14ac:dyDescent="0.2">
      <c r="A828" s="54"/>
      <c r="B828" s="65"/>
      <c r="C828" s="54"/>
      <c r="D828" s="54"/>
      <c r="E828" s="8" t="s">
        <v>24</v>
      </c>
      <c r="F828" s="16">
        <v>70</v>
      </c>
      <c r="G828" s="18">
        <f t="shared" si="3"/>
        <v>5.7049714751426244</v>
      </c>
      <c r="H828" s="9">
        <v>100</v>
      </c>
      <c r="I828" s="14">
        <f>+F829</f>
        <v>1227</v>
      </c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11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</row>
    <row r="829" spans="1:72" ht="46.5" customHeight="1" x14ac:dyDescent="0.2">
      <c r="A829" s="54"/>
      <c r="B829" s="65"/>
      <c r="C829" s="55"/>
      <c r="D829" s="55"/>
      <c r="E829" s="12" t="s">
        <v>25</v>
      </c>
      <c r="F829" s="13">
        <v>1227</v>
      </c>
      <c r="G829" s="18">
        <f t="shared" si="3"/>
        <v>100</v>
      </c>
      <c r="H829" s="9">
        <v>100</v>
      </c>
      <c r="I829" s="14">
        <f>+F829</f>
        <v>1227</v>
      </c>
      <c r="J829" s="55"/>
      <c r="K829" s="55"/>
      <c r="L829" s="55"/>
      <c r="M829" s="55"/>
      <c r="N829" s="55"/>
      <c r="O829" s="54"/>
      <c r="P829" s="54"/>
      <c r="Q829" s="54"/>
      <c r="R829" s="54"/>
      <c r="S829" s="54"/>
      <c r="T829" s="11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</row>
    <row r="830" spans="1:72" ht="46.5" customHeight="1" x14ac:dyDescent="0.2">
      <c r="A830" s="54"/>
      <c r="B830" s="65"/>
      <c r="C830" s="53" t="s">
        <v>232</v>
      </c>
      <c r="D830" s="53" t="s">
        <v>233</v>
      </c>
      <c r="E830" s="8" t="s">
        <v>15</v>
      </c>
      <c r="F830" s="16">
        <v>450</v>
      </c>
      <c r="G830" s="18">
        <f t="shared" si="3"/>
        <v>37.006578947368418</v>
      </c>
      <c r="H830" s="9">
        <v>100</v>
      </c>
      <c r="I830" s="14">
        <f>+F841</f>
        <v>1216</v>
      </c>
      <c r="J830" s="58">
        <f>+F841</f>
        <v>1216</v>
      </c>
      <c r="K830" s="56">
        <v>38</v>
      </c>
      <c r="L830" s="57" t="str">
        <f>+E830</f>
        <v>Styphnolobium japonicum</v>
      </c>
      <c r="M830" s="61">
        <f>+G830</f>
        <v>37.006578947368418</v>
      </c>
      <c r="N830" s="61">
        <f>+G841-G840</f>
        <v>94.49013157894737</v>
      </c>
      <c r="O830" s="54"/>
      <c r="P830" s="54"/>
      <c r="Q830" s="54"/>
      <c r="R830" s="54"/>
      <c r="S830" s="54"/>
      <c r="T830" s="11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</row>
    <row r="831" spans="1:72" ht="46.5" customHeight="1" x14ac:dyDescent="0.2">
      <c r="A831" s="54"/>
      <c r="B831" s="65"/>
      <c r="C831" s="54"/>
      <c r="D831" s="54"/>
      <c r="E831" s="8" t="s">
        <v>19</v>
      </c>
      <c r="F831" s="15">
        <v>248</v>
      </c>
      <c r="G831" s="18">
        <f t="shared" si="3"/>
        <v>20.394736842105264</v>
      </c>
      <c r="H831" s="9">
        <v>100</v>
      </c>
      <c r="I831" s="14">
        <f>+F841</f>
        <v>1216</v>
      </c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11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</row>
    <row r="832" spans="1:72" ht="46.5" customHeight="1" x14ac:dyDescent="0.2">
      <c r="A832" s="54"/>
      <c r="B832" s="65"/>
      <c r="C832" s="54"/>
      <c r="D832" s="54"/>
      <c r="E832" s="8" t="s">
        <v>16</v>
      </c>
      <c r="F832" s="16">
        <v>191</v>
      </c>
      <c r="G832" s="18">
        <f t="shared" si="3"/>
        <v>15.707236842105264</v>
      </c>
      <c r="H832" s="9">
        <v>100</v>
      </c>
      <c r="I832" s="14">
        <f>+F841</f>
        <v>1216</v>
      </c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11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</row>
    <row r="833" spans="1:72" ht="46.5" customHeight="1" x14ac:dyDescent="0.2">
      <c r="A833" s="54"/>
      <c r="B833" s="65"/>
      <c r="C833" s="54"/>
      <c r="D833" s="54"/>
      <c r="E833" s="8" t="s">
        <v>20</v>
      </c>
      <c r="F833" s="15">
        <v>81</v>
      </c>
      <c r="G833" s="18">
        <f t="shared" si="3"/>
        <v>6.6611842105263159</v>
      </c>
      <c r="H833" s="9">
        <v>100</v>
      </c>
      <c r="I833" s="14">
        <f>+F841</f>
        <v>1216</v>
      </c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11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</row>
    <row r="834" spans="1:72" ht="46.5" customHeight="1" x14ac:dyDescent="0.2">
      <c r="A834" s="54"/>
      <c r="B834" s="65"/>
      <c r="C834" s="54"/>
      <c r="D834" s="54"/>
      <c r="E834" s="8" t="s">
        <v>44</v>
      </c>
      <c r="F834" s="16">
        <v>47</v>
      </c>
      <c r="G834" s="18">
        <f t="shared" si="3"/>
        <v>3.8651315789473686</v>
      </c>
      <c r="H834" s="9">
        <v>100</v>
      </c>
      <c r="I834" s="14">
        <f>+F841</f>
        <v>1216</v>
      </c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11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</row>
    <row r="835" spans="1:72" ht="46.5" customHeight="1" x14ac:dyDescent="0.2">
      <c r="A835" s="54"/>
      <c r="B835" s="65"/>
      <c r="C835" s="54"/>
      <c r="D835" s="54"/>
      <c r="E835" s="8" t="s">
        <v>31</v>
      </c>
      <c r="F835" s="15">
        <v>41</v>
      </c>
      <c r="G835" s="18">
        <f t="shared" si="3"/>
        <v>3.3717105263157894</v>
      </c>
      <c r="H835" s="9">
        <v>100</v>
      </c>
      <c r="I835" s="14">
        <f>+F841</f>
        <v>1216</v>
      </c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11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</row>
    <row r="836" spans="1:72" ht="46.5" customHeight="1" x14ac:dyDescent="0.2">
      <c r="A836" s="54"/>
      <c r="B836" s="65"/>
      <c r="C836" s="54"/>
      <c r="D836" s="54"/>
      <c r="E836" s="8" t="s">
        <v>14</v>
      </c>
      <c r="F836" s="16">
        <v>35</v>
      </c>
      <c r="G836" s="18">
        <f t="shared" si="3"/>
        <v>2.8782894736842106</v>
      </c>
      <c r="H836" s="9">
        <v>100</v>
      </c>
      <c r="I836" s="14">
        <f>+F841</f>
        <v>1216</v>
      </c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11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</row>
    <row r="837" spans="1:72" ht="46.5" customHeight="1" x14ac:dyDescent="0.2">
      <c r="A837" s="54"/>
      <c r="B837" s="65"/>
      <c r="C837" s="54"/>
      <c r="D837" s="54"/>
      <c r="E837" s="8" t="s">
        <v>57</v>
      </c>
      <c r="F837" s="15">
        <v>22</v>
      </c>
      <c r="G837" s="18">
        <f t="shared" si="3"/>
        <v>1.8092105263157894</v>
      </c>
      <c r="H837" s="9">
        <v>100</v>
      </c>
      <c r="I837" s="14">
        <f>+F841</f>
        <v>1216</v>
      </c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11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</row>
    <row r="838" spans="1:72" ht="46.5" customHeight="1" x14ac:dyDescent="0.2">
      <c r="A838" s="54"/>
      <c r="B838" s="65"/>
      <c r="C838" s="54"/>
      <c r="D838" s="54"/>
      <c r="E838" s="8" t="s">
        <v>47</v>
      </c>
      <c r="F838" s="16">
        <v>21</v>
      </c>
      <c r="G838" s="18">
        <f t="shared" si="3"/>
        <v>1.7269736842105263</v>
      </c>
      <c r="H838" s="9">
        <v>100</v>
      </c>
      <c r="I838" s="14">
        <f>+F841</f>
        <v>1216</v>
      </c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11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</row>
    <row r="839" spans="1:72" ht="46.5" customHeight="1" x14ac:dyDescent="0.2">
      <c r="A839" s="54"/>
      <c r="B839" s="65"/>
      <c r="C839" s="54"/>
      <c r="D839" s="54"/>
      <c r="E839" s="8" t="s">
        <v>37</v>
      </c>
      <c r="F839" s="15">
        <v>13</v>
      </c>
      <c r="G839" s="18">
        <f t="shared" si="3"/>
        <v>1.069078947368421</v>
      </c>
      <c r="H839" s="9">
        <v>100</v>
      </c>
      <c r="I839" s="14">
        <f>+F841</f>
        <v>1216</v>
      </c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11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</row>
    <row r="840" spans="1:72" ht="46.5" customHeight="1" x14ac:dyDescent="0.2">
      <c r="A840" s="54"/>
      <c r="B840" s="65"/>
      <c r="C840" s="54"/>
      <c r="D840" s="54"/>
      <c r="E840" s="8" t="s">
        <v>24</v>
      </c>
      <c r="F840" s="16">
        <v>67</v>
      </c>
      <c r="G840" s="18">
        <f t="shared" si="3"/>
        <v>5.5098684210526319</v>
      </c>
      <c r="H840" s="9">
        <v>100</v>
      </c>
      <c r="I840" s="14">
        <f>+F841</f>
        <v>1216</v>
      </c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11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</row>
    <row r="841" spans="1:72" ht="46.5" customHeight="1" x14ac:dyDescent="0.2">
      <c r="A841" s="54"/>
      <c r="B841" s="65"/>
      <c r="C841" s="55"/>
      <c r="D841" s="55"/>
      <c r="E841" s="12" t="s">
        <v>25</v>
      </c>
      <c r="F841" s="13">
        <v>1216</v>
      </c>
      <c r="G841" s="18">
        <f t="shared" si="3"/>
        <v>100</v>
      </c>
      <c r="H841" s="9">
        <v>100</v>
      </c>
      <c r="I841" s="14">
        <f>+F841</f>
        <v>1216</v>
      </c>
      <c r="J841" s="55"/>
      <c r="K841" s="55"/>
      <c r="L841" s="55"/>
      <c r="M841" s="55"/>
      <c r="N841" s="55"/>
      <c r="O841" s="54"/>
      <c r="P841" s="54"/>
      <c r="Q841" s="54"/>
      <c r="R841" s="54"/>
      <c r="S841" s="54"/>
      <c r="T841" s="11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</row>
    <row r="842" spans="1:72" ht="46.5" customHeight="1" x14ac:dyDescent="0.2">
      <c r="A842" s="54"/>
      <c r="B842" s="65"/>
      <c r="C842" s="53" t="s">
        <v>234</v>
      </c>
      <c r="D842" s="53" t="s">
        <v>235</v>
      </c>
      <c r="E842" s="8" t="s">
        <v>16</v>
      </c>
      <c r="F842" s="13">
        <v>2245</v>
      </c>
      <c r="G842" s="18">
        <f t="shared" si="3"/>
        <v>43.281280123385386</v>
      </c>
      <c r="H842" s="9">
        <v>100</v>
      </c>
      <c r="I842" s="14">
        <f>+F853</f>
        <v>5187</v>
      </c>
      <c r="J842" s="58">
        <f>+F853</f>
        <v>5187</v>
      </c>
      <c r="K842" s="56">
        <v>43</v>
      </c>
      <c r="L842" s="57" t="str">
        <f>+E842</f>
        <v>Platanus x hybrida</v>
      </c>
      <c r="M842" s="61">
        <f>+G842</f>
        <v>43.281280123385386</v>
      </c>
      <c r="N842" s="61">
        <f>+G853-G852</f>
        <v>88.837478311162528</v>
      </c>
      <c r="O842" s="54"/>
      <c r="P842" s="54"/>
      <c r="Q842" s="54"/>
      <c r="R842" s="54"/>
      <c r="S842" s="54"/>
      <c r="T842" s="11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</row>
    <row r="843" spans="1:72" ht="46.5" customHeight="1" x14ac:dyDescent="0.2">
      <c r="A843" s="54"/>
      <c r="B843" s="65"/>
      <c r="C843" s="54"/>
      <c r="D843" s="54"/>
      <c r="E843" s="8" t="s">
        <v>31</v>
      </c>
      <c r="F843" s="15">
        <v>628</v>
      </c>
      <c r="G843" s="18">
        <f t="shared" si="3"/>
        <v>12.107191054559475</v>
      </c>
      <c r="H843" s="9">
        <v>100</v>
      </c>
      <c r="I843" s="14">
        <f>+F853</f>
        <v>5187</v>
      </c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11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</row>
    <row r="844" spans="1:72" ht="46.5" customHeight="1" x14ac:dyDescent="0.2">
      <c r="A844" s="54"/>
      <c r="B844" s="65"/>
      <c r="C844" s="54"/>
      <c r="D844" s="54"/>
      <c r="E844" s="8" t="s">
        <v>19</v>
      </c>
      <c r="F844" s="16">
        <v>559</v>
      </c>
      <c r="G844" s="18">
        <f t="shared" si="3"/>
        <v>10.776942355889725</v>
      </c>
      <c r="H844" s="9">
        <v>100</v>
      </c>
      <c r="I844" s="14">
        <f>+F853</f>
        <v>5187</v>
      </c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11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</row>
    <row r="845" spans="1:72" ht="46.5" customHeight="1" x14ac:dyDescent="0.2">
      <c r="A845" s="54"/>
      <c r="B845" s="65"/>
      <c r="C845" s="54"/>
      <c r="D845" s="54"/>
      <c r="E845" s="8" t="s">
        <v>20</v>
      </c>
      <c r="F845" s="15">
        <v>297</v>
      </c>
      <c r="G845" s="18">
        <f t="shared" si="3"/>
        <v>5.7258530942741466</v>
      </c>
      <c r="H845" s="9">
        <v>100</v>
      </c>
      <c r="I845" s="14">
        <f>+F853</f>
        <v>5187</v>
      </c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11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</row>
    <row r="846" spans="1:72" ht="46.5" customHeight="1" x14ac:dyDescent="0.2">
      <c r="A846" s="54"/>
      <c r="B846" s="65"/>
      <c r="C846" s="54"/>
      <c r="D846" s="54"/>
      <c r="E846" s="8" t="s">
        <v>15</v>
      </c>
      <c r="F846" s="16">
        <v>267</v>
      </c>
      <c r="G846" s="18">
        <f t="shared" si="3"/>
        <v>5.1474840948525156</v>
      </c>
      <c r="H846" s="9">
        <v>100</v>
      </c>
      <c r="I846" s="14">
        <f>+F853</f>
        <v>5187</v>
      </c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11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</row>
    <row r="847" spans="1:72" ht="46.5" customHeight="1" x14ac:dyDescent="0.2">
      <c r="A847" s="54"/>
      <c r="B847" s="65"/>
      <c r="C847" s="54"/>
      <c r="D847" s="54"/>
      <c r="E847" s="8" t="s">
        <v>47</v>
      </c>
      <c r="F847" s="15">
        <v>151</v>
      </c>
      <c r="G847" s="18">
        <f t="shared" si="3"/>
        <v>2.9111239637555428</v>
      </c>
      <c r="H847" s="9">
        <v>100</v>
      </c>
      <c r="I847" s="14">
        <f>+F853</f>
        <v>5187</v>
      </c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11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</row>
    <row r="848" spans="1:72" ht="46.5" customHeight="1" x14ac:dyDescent="0.2">
      <c r="A848" s="54"/>
      <c r="B848" s="65"/>
      <c r="C848" s="54"/>
      <c r="D848" s="54"/>
      <c r="E848" s="8" t="s">
        <v>44</v>
      </c>
      <c r="F848" s="16">
        <v>127</v>
      </c>
      <c r="G848" s="18">
        <f t="shared" si="3"/>
        <v>2.4484287642182379</v>
      </c>
      <c r="H848" s="9">
        <v>100</v>
      </c>
      <c r="I848" s="14">
        <f>+F853</f>
        <v>5187</v>
      </c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11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</row>
    <row r="849" spans="1:72" ht="46.5" customHeight="1" x14ac:dyDescent="0.2">
      <c r="A849" s="54"/>
      <c r="B849" s="65"/>
      <c r="C849" s="54"/>
      <c r="D849" s="54"/>
      <c r="E849" s="8" t="s">
        <v>57</v>
      </c>
      <c r="F849" s="15">
        <v>118</v>
      </c>
      <c r="G849" s="18">
        <f t="shared" si="3"/>
        <v>2.2749180643917488</v>
      </c>
      <c r="H849" s="9">
        <v>100</v>
      </c>
      <c r="I849" s="14">
        <f>+F853</f>
        <v>5187</v>
      </c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11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</row>
    <row r="850" spans="1:72" ht="46.5" customHeight="1" x14ac:dyDescent="0.2">
      <c r="A850" s="54"/>
      <c r="B850" s="65"/>
      <c r="C850" s="54"/>
      <c r="D850" s="54"/>
      <c r="E850" s="8" t="s">
        <v>53</v>
      </c>
      <c r="F850" s="16">
        <v>116</v>
      </c>
      <c r="G850" s="18">
        <f t="shared" si="3"/>
        <v>2.2363601310969732</v>
      </c>
      <c r="H850" s="9">
        <v>100</v>
      </c>
      <c r="I850" s="14">
        <f>+F853</f>
        <v>5187</v>
      </c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11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</row>
    <row r="851" spans="1:72" ht="46.5" customHeight="1" x14ac:dyDescent="0.2">
      <c r="A851" s="54"/>
      <c r="B851" s="65"/>
      <c r="C851" s="54"/>
      <c r="D851" s="54"/>
      <c r="E851" s="8" t="s">
        <v>206</v>
      </c>
      <c r="F851" s="15">
        <v>100</v>
      </c>
      <c r="G851" s="18">
        <f t="shared" si="3"/>
        <v>1.9278966647387701</v>
      </c>
      <c r="H851" s="9">
        <v>100</v>
      </c>
      <c r="I851" s="14">
        <f>+F853</f>
        <v>5187</v>
      </c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11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</row>
    <row r="852" spans="1:72" ht="46.5" customHeight="1" x14ac:dyDescent="0.2">
      <c r="A852" s="54"/>
      <c r="B852" s="65"/>
      <c r="C852" s="54"/>
      <c r="D852" s="54"/>
      <c r="E852" s="8" t="s">
        <v>24</v>
      </c>
      <c r="F852" s="16">
        <v>579</v>
      </c>
      <c r="G852" s="18">
        <f t="shared" si="3"/>
        <v>11.162521688837478</v>
      </c>
      <c r="H852" s="9">
        <v>100</v>
      </c>
      <c r="I852" s="14">
        <f>+F853</f>
        <v>5187</v>
      </c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11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</row>
    <row r="853" spans="1:72" ht="46.5" customHeight="1" x14ac:dyDescent="0.2">
      <c r="A853" s="54"/>
      <c r="B853" s="65"/>
      <c r="C853" s="55"/>
      <c r="D853" s="55"/>
      <c r="E853" s="12" t="s">
        <v>25</v>
      </c>
      <c r="F853" s="13">
        <v>5187</v>
      </c>
      <c r="G853" s="18">
        <f t="shared" si="3"/>
        <v>100</v>
      </c>
      <c r="H853" s="9">
        <v>100</v>
      </c>
      <c r="I853" s="14">
        <f>+F853</f>
        <v>5187</v>
      </c>
      <c r="J853" s="55"/>
      <c r="K853" s="55"/>
      <c r="L853" s="55"/>
      <c r="M853" s="55"/>
      <c r="N853" s="55"/>
      <c r="O853" s="54"/>
      <c r="P853" s="54"/>
      <c r="Q853" s="54"/>
      <c r="R853" s="54"/>
      <c r="S853" s="54"/>
      <c r="T853" s="11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</row>
    <row r="854" spans="1:72" ht="46.5" customHeight="1" x14ac:dyDescent="0.2">
      <c r="A854" s="54"/>
      <c r="B854" s="65"/>
      <c r="C854" s="53" t="s">
        <v>236</v>
      </c>
      <c r="D854" s="53" t="s">
        <v>237</v>
      </c>
      <c r="E854" s="8" t="s">
        <v>16</v>
      </c>
      <c r="F854" s="16">
        <v>399</v>
      </c>
      <c r="G854" s="18">
        <f t="shared" si="3"/>
        <v>31.894484412470025</v>
      </c>
      <c r="H854" s="9">
        <v>100</v>
      </c>
      <c r="I854" s="14">
        <f>+F865</f>
        <v>1251</v>
      </c>
      <c r="J854" s="58">
        <f>+F865</f>
        <v>1251</v>
      </c>
      <c r="K854" s="56">
        <v>34</v>
      </c>
      <c r="L854" s="57" t="str">
        <f>+E854</f>
        <v>Platanus x hybrida</v>
      </c>
      <c r="M854" s="61">
        <f>+G854</f>
        <v>31.894484412470025</v>
      </c>
      <c r="N854" s="61">
        <f>+G865-G864</f>
        <v>93.445243804956036</v>
      </c>
      <c r="O854" s="54"/>
      <c r="P854" s="54"/>
      <c r="Q854" s="54"/>
      <c r="R854" s="54"/>
      <c r="S854" s="54"/>
      <c r="T854" s="11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</row>
    <row r="855" spans="1:72" ht="46.5" customHeight="1" x14ac:dyDescent="0.2">
      <c r="A855" s="54"/>
      <c r="B855" s="65"/>
      <c r="C855" s="54"/>
      <c r="D855" s="54"/>
      <c r="E855" s="8" t="s">
        <v>15</v>
      </c>
      <c r="F855" s="15">
        <v>207</v>
      </c>
      <c r="G855" s="18">
        <f t="shared" si="3"/>
        <v>16.546762589928058</v>
      </c>
      <c r="H855" s="9">
        <v>100</v>
      </c>
      <c r="I855" s="14">
        <f>+F865</f>
        <v>1251</v>
      </c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11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</row>
    <row r="856" spans="1:72" ht="46.5" customHeight="1" x14ac:dyDescent="0.2">
      <c r="A856" s="54"/>
      <c r="B856" s="65"/>
      <c r="C856" s="54"/>
      <c r="D856" s="54"/>
      <c r="E856" s="8" t="s">
        <v>20</v>
      </c>
      <c r="F856" s="16">
        <v>191</v>
      </c>
      <c r="G856" s="18">
        <f t="shared" si="3"/>
        <v>15.267785771382894</v>
      </c>
      <c r="H856" s="9">
        <v>100</v>
      </c>
      <c r="I856" s="14">
        <f>+F865</f>
        <v>1251</v>
      </c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11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</row>
    <row r="857" spans="1:72" ht="46.5" customHeight="1" x14ac:dyDescent="0.2">
      <c r="A857" s="54"/>
      <c r="B857" s="65"/>
      <c r="C857" s="54"/>
      <c r="D857" s="54"/>
      <c r="E857" s="8" t="s">
        <v>31</v>
      </c>
      <c r="F857" s="15">
        <v>136</v>
      </c>
      <c r="G857" s="18">
        <f t="shared" si="3"/>
        <v>10.871302957633892</v>
      </c>
      <c r="H857" s="9">
        <v>100</v>
      </c>
      <c r="I857" s="14">
        <f>+F865</f>
        <v>1251</v>
      </c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11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</row>
    <row r="858" spans="1:72" ht="46.5" customHeight="1" x14ac:dyDescent="0.2">
      <c r="A858" s="54"/>
      <c r="B858" s="65"/>
      <c r="C858" s="54"/>
      <c r="D858" s="54"/>
      <c r="E858" s="8" t="s">
        <v>57</v>
      </c>
      <c r="F858" s="16">
        <v>68</v>
      </c>
      <c r="G858" s="18">
        <f t="shared" si="3"/>
        <v>5.4356514788169461</v>
      </c>
      <c r="H858" s="9">
        <v>100</v>
      </c>
      <c r="I858" s="14">
        <f>+F865</f>
        <v>1251</v>
      </c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11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</row>
    <row r="859" spans="1:72" ht="46.5" customHeight="1" x14ac:dyDescent="0.2">
      <c r="A859" s="54"/>
      <c r="B859" s="65"/>
      <c r="C859" s="54"/>
      <c r="D859" s="54"/>
      <c r="E859" s="8" t="s">
        <v>19</v>
      </c>
      <c r="F859" s="15">
        <v>65</v>
      </c>
      <c r="G859" s="18">
        <f t="shared" si="3"/>
        <v>5.1958433253397285</v>
      </c>
      <c r="H859" s="9">
        <v>100</v>
      </c>
      <c r="I859" s="14">
        <f>+F865</f>
        <v>1251</v>
      </c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11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</row>
    <row r="860" spans="1:72" ht="46.5" customHeight="1" x14ac:dyDescent="0.2">
      <c r="A860" s="54"/>
      <c r="B860" s="65"/>
      <c r="C860" s="54"/>
      <c r="D860" s="54"/>
      <c r="E860" s="8" t="s">
        <v>34</v>
      </c>
      <c r="F860" s="16">
        <v>38</v>
      </c>
      <c r="G860" s="18">
        <f t="shared" si="3"/>
        <v>3.0375699440447641</v>
      </c>
      <c r="H860" s="9">
        <v>100</v>
      </c>
      <c r="I860" s="14">
        <f>+F865</f>
        <v>1251</v>
      </c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11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</row>
    <row r="861" spans="1:72" ht="46.5" customHeight="1" x14ac:dyDescent="0.2">
      <c r="A861" s="54"/>
      <c r="B861" s="65"/>
      <c r="C861" s="54"/>
      <c r="D861" s="54"/>
      <c r="E861" s="8" t="s">
        <v>36</v>
      </c>
      <c r="F861" s="15">
        <v>28</v>
      </c>
      <c r="G861" s="18">
        <f t="shared" si="3"/>
        <v>2.2382094324540369</v>
      </c>
      <c r="H861" s="9">
        <v>100</v>
      </c>
      <c r="I861" s="14">
        <f>+F865</f>
        <v>1251</v>
      </c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11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</row>
    <row r="862" spans="1:72" ht="46.5" customHeight="1" x14ac:dyDescent="0.2">
      <c r="A862" s="54"/>
      <c r="B862" s="65"/>
      <c r="C862" s="54"/>
      <c r="D862" s="54"/>
      <c r="E862" s="8" t="s">
        <v>14</v>
      </c>
      <c r="F862" s="16">
        <v>20</v>
      </c>
      <c r="G862" s="18">
        <f t="shared" si="3"/>
        <v>1.5987210231814548</v>
      </c>
      <c r="H862" s="9">
        <v>100</v>
      </c>
      <c r="I862" s="14">
        <f>+F865</f>
        <v>1251</v>
      </c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11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</row>
    <row r="863" spans="1:72" ht="46.5" customHeight="1" x14ac:dyDescent="0.2">
      <c r="A863" s="54"/>
      <c r="B863" s="65"/>
      <c r="C863" s="54"/>
      <c r="D863" s="54"/>
      <c r="E863" s="8" t="s">
        <v>66</v>
      </c>
      <c r="F863" s="15">
        <v>17</v>
      </c>
      <c r="G863" s="18">
        <f t="shared" si="3"/>
        <v>1.3589128697042365</v>
      </c>
      <c r="H863" s="9">
        <v>100</v>
      </c>
      <c r="I863" s="14">
        <f>+F865</f>
        <v>1251</v>
      </c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11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</row>
    <row r="864" spans="1:72" ht="46.5" customHeight="1" x14ac:dyDescent="0.2">
      <c r="A864" s="54"/>
      <c r="B864" s="65"/>
      <c r="C864" s="54"/>
      <c r="D864" s="54"/>
      <c r="E864" s="8" t="s">
        <v>24</v>
      </c>
      <c r="F864" s="16">
        <v>82</v>
      </c>
      <c r="G864" s="18">
        <f t="shared" si="3"/>
        <v>6.5547561950439652</v>
      </c>
      <c r="H864" s="9">
        <v>100</v>
      </c>
      <c r="I864" s="14">
        <f>+F865</f>
        <v>1251</v>
      </c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11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</row>
    <row r="865" spans="1:72" ht="46.5" customHeight="1" x14ac:dyDescent="0.2">
      <c r="A865" s="55"/>
      <c r="B865" s="66"/>
      <c r="C865" s="55"/>
      <c r="D865" s="55"/>
      <c r="E865" s="12" t="s">
        <v>25</v>
      </c>
      <c r="F865" s="13">
        <v>1251</v>
      </c>
      <c r="G865" s="18">
        <f t="shared" si="3"/>
        <v>100</v>
      </c>
      <c r="H865" s="9">
        <v>100</v>
      </c>
      <c r="I865" s="14">
        <f>+F865</f>
        <v>1251</v>
      </c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11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</row>
    <row r="866" spans="1:72" ht="46.5" customHeight="1" x14ac:dyDescent="0.2">
      <c r="A866" s="63">
        <v>12</v>
      </c>
      <c r="B866" s="64" t="s">
        <v>238</v>
      </c>
      <c r="C866" s="53" t="s">
        <v>239</v>
      </c>
      <c r="D866" s="53" t="s">
        <v>240</v>
      </c>
      <c r="E866" s="8" t="s">
        <v>16</v>
      </c>
      <c r="F866" s="13">
        <v>1060</v>
      </c>
      <c r="G866" s="18">
        <f t="shared" si="3"/>
        <v>53.508329126703686</v>
      </c>
      <c r="H866" s="9">
        <v>100</v>
      </c>
      <c r="I866" s="14">
        <f>+F877</f>
        <v>1981</v>
      </c>
      <c r="J866" s="58">
        <f>+F877</f>
        <v>1981</v>
      </c>
      <c r="K866" s="56">
        <v>28</v>
      </c>
      <c r="L866" s="57" t="str">
        <f>+E866</f>
        <v>Platanus x hybrida</v>
      </c>
      <c r="M866" s="61">
        <f>+G866</f>
        <v>53.508329126703686</v>
      </c>
      <c r="N866" s="61">
        <f>+G877-G876</f>
        <v>93.387178192831897</v>
      </c>
      <c r="O866" s="60">
        <v>80</v>
      </c>
      <c r="P866" s="59" t="s">
        <v>16</v>
      </c>
      <c r="Q866" s="60">
        <v>35</v>
      </c>
      <c r="R866" s="60">
        <v>82</v>
      </c>
      <c r="S866" s="56">
        <v>7</v>
      </c>
      <c r="T866" s="11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</row>
    <row r="867" spans="1:72" ht="46.5" customHeight="1" x14ac:dyDescent="0.2">
      <c r="A867" s="54"/>
      <c r="B867" s="65"/>
      <c r="C867" s="54"/>
      <c r="D867" s="54"/>
      <c r="E867" s="8" t="s">
        <v>20</v>
      </c>
      <c r="F867" s="15">
        <v>314</v>
      </c>
      <c r="G867" s="18">
        <f t="shared" si="3"/>
        <v>15.850580514891469</v>
      </c>
      <c r="H867" s="9">
        <v>100</v>
      </c>
      <c r="I867" s="14">
        <f>+F877</f>
        <v>1981</v>
      </c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11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</row>
    <row r="868" spans="1:72" ht="46.5" customHeight="1" x14ac:dyDescent="0.2">
      <c r="A868" s="54"/>
      <c r="B868" s="65"/>
      <c r="C868" s="54"/>
      <c r="D868" s="54"/>
      <c r="E868" s="8" t="s">
        <v>19</v>
      </c>
      <c r="F868" s="16">
        <v>182</v>
      </c>
      <c r="G868" s="18">
        <f t="shared" si="3"/>
        <v>9.1872791519434625</v>
      </c>
      <c r="H868" s="9">
        <v>100</v>
      </c>
      <c r="I868" s="14">
        <f>+F877</f>
        <v>1981</v>
      </c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11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</row>
    <row r="869" spans="1:72" ht="46.5" customHeight="1" x14ac:dyDescent="0.2">
      <c r="A869" s="54"/>
      <c r="B869" s="65"/>
      <c r="C869" s="54"/>
      <c r="D869" s="54"/>
      <c r="E869" s="8" t="s">
        <v>14</v>
      </c>
      <c r="F869" s="15">
        <v>71</v>
      </c>
      <c r="G869" s="18">
        <f t="shared" si="3"/>
        <v>3.5840484603735487</v>
      </c>
      <c r="H869" s="9">
        <v>100</v>
      </c>
      <c r="I869" s="14">
        <f>+F877</f>
        <v>1981</v>
      </c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11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</row>
    <row r="870" spans="1:72" ht="46.5" customHeight="1" x14ac:dyDescent="0.2">
      <c r="A870" s="54"/>
      <c r="B870" s="65"/>
      <c r="C870" s="54"/>
      <c r="D870" s="54"/>
      <c r="E870" s="8" t="s">
        <v>57</v>
      </c>
      <c r="F870" s="16">
        <v>69</v>
      </c>
      <c r="G870" s="18">
        <f t="shared" si="3"/>
        <v>3.4830893488137304</v>
      </c>
      <c r="H870" s="9">
        <v>100</v>
      </c>
      <c r="I870" s="14">
        <f>+F877</f>
        <v>1981</v>
      </c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11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</row>
    <row r="871" spans="1:72" ht="46.5" customHeight="1" x14ac:dyDescent="0.2">
      <c r="A871" s="54"/>
      <c r="B871" s="65"/>
      <c r="C871" s="54"/>
      <c r="D871" s="54"/>
      <c r="E871" s="8" t="s">
        <v>126</v>
      </c>
      <c r="F871" s="15">
        <v>46</v>
      </c>
      <c r="G871" s="18">
        <f t="shared" si="3"/>
        <v>2.3220595658758203</v>
      </c>
      <c r="H871" s="9">
        <v>100</v>
      </c>
      <c r="I871" s="14">
        <f>+F877</f>
        <v>1981</v>
      </c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11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</row>
    <row r="872" spans="1:72" ht="46.5" customHeight="1" x14ac:dyDescent="0.2">
      <c r="A872" s="54"/>
      <c r="B872" s="65"/>
      <c r="C872" s="54"/>
      <c r="D872" s="54"/>
      <c r="E872" s="8" t="s">
        <v>44</v>
      </c>
      <c r="F872" s="16">
        <v>33</v>
      </c>
      <c r="G872" s="18">
        <f t="shared" si="3"/>
        <v>1.6658253407370016</v>
      </c>
      <c r="H872" s="9">
        <v>100</v>
      </c>
      <c r="I872" s="14">
        <f>+F877</f>
        <v>1981</v>
      </c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11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</row>
    <row r="873" spans="1:72" ht="46.5" customHeight="1" x14ac:dyDescent="0.2">
      <c r="A873" s="54"/>
      <c r="B873" s="65"/>
      <c r="C873" s="54"/>
      <c r="D873" s="54"/>
      <c r="E873" s="8" t="s">
        <v>166</v>
      </c>
      <c r="F873" s="15">
        <v>30</v>
      </c>
      <c r="G873" s="18">
        <f t="shared" si="3"/>
        <v>1.5143866733972742</v>
      </c>
      <c r="H873" s="9">
        <v>100</v>
      </c>
      <c r="I873" s="14">
        <f>+F877</f>
        <v>1981</v>
      </c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11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</row>
    <row r="874" spans="1:72" ht="46.5" customHeight="1" x14ac:dyDescent="0.2">
      <c r="A874" s="54"/>
      <c r="B874" s="65"/>
      <c r="C874" s="54"/>
      <c r="D874" s="54"/>
      <c r="E874" s="8" t="s">
        <v>87</v>
      </c>
      <c r="F874" s="16">
        <v>23</v>
      </c>
      <c r="G874" s="18">
        <f t="shared" si="3"/>
        <v>1.1610297829379101</v>
      </c>
      <c r="H874" s="9">
        <v>100</v>
      </c>
      <c r="I874" s="14">
        <f>+F877</f>
        <v>1981</v>
      </c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11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</row>
    <row r="875" spans="1:72" ht="46.5" customHeight="1" x14ac:dyDescent="0.2">
      <c r="A875" s="54"/>
      <c r="B875" s="65"/>
      <c r="C875" s="54"/>
      <c r="D875" s="54"/>
      <c r="E875" s="8" t="s">
        <v>200</v>
      </c>
      <c r="F875" s="15">
        <v>22</v>
      </c>
      <c r="G875" s="18">
        <f t="shared" si="3"/>
        <v>1.110550227158001</v>
      </c>
      <c r="H875" s="9">
        <v>100</v>
      </c>
      <c r="I875" s="14">
        <f>+F877</f>
        <v>1981</v>
      </c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11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</row>
    <row r="876" spans="1:72" ht="46.5" customHeight="1" x14ac:dyDescent="0.2">
      <c r="A876" s="54"/>
      <c r="B876" s="65"/>
      <c r="C876" s="54"/>
      <c r="D876" s="54"/>
      <c r="E876" s="8" t="s">
        <v>24</v>
      </c>
      <c r="F876" s="16">
        <v>131</v>
      </c>
      <c r="G876" s="18">
        <f t="shared" si="3"/>
        <v>6.6128218071680971</v>
      </c>
      <c r="H876" s="9">
        <v>100</v>
      </c>
      <c r="I876" s="14">
        <f>+F877</f>
        <v>1981</v>
      </c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11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</row>
    <row r="877" spans="1:72" ht="46.5" customHeight="1" x14ac:dyDescent="0.2">
      <c r="A877" s="54"/>
      <c r="B877" s="65"/>
      <c r="C877" s="55"/>
      <c r="D877" s="55"/>
      <c r="E877" s="12" t="s">
        <v>25</v>
      </c>
      <c r="F877" s="13">
        <v>1981</v>
      </c>
      <c r="G877" s="18">
        <f t="shared" si="3"/>
        <v>100</v>
      </c>
      <c r="H877" s="9">
        <v>100</v>
      </c>
      <c r="I877" s="14">
        <f>+F877</f>
        <v>1981</v>
      </c>
      <c r="J877" s="55"/>
      <c r="K877" s="55"/>
      <c r="L877" s="55"/>
      <c r="M877" s="55"/>
      <c r="N877" s="55"/>
      <c r="O877" s="54"/>
      <c r="P877" s="54"/>
      <c r="Q877" s="54"/>
      <c r="R877" s="54"/>
      <c r="S877" s="54"/>
      <c r="T877" s="11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</row>
    <row r="878" spans="1:72" ht="46.5" customHeight="1" x14ac:dyDescent="0.2">
      <c r="A878" s="54"/>
      <c r="B878" s="65"/>
      <c r="C878" s="53" t="s">
        <v>241</v>
      </c>
      <c r="D878" s="53" t="s">
        <v>242</v>
      </c>
      <c r="E878" s="8" t="s">
        <v>16</v>
      </c>
      <c r="F878" s="16">
        <v>340</v>
      </c>
      <c r="G878" s="18">
        <f t="shared" si="3"/>
        <v>42.821158690176325</v>
      </c>
      <c r="H878" s="9">
        <v>100</v>
      </c>
      <c r="I878" s="17">
        <f>+F889</f>
        <v>794</v>
      </c>
      <c r="J878" s="62">
        <f>+F889</f>
        <v>794</v>
      </c>
      <c r="K878" s="56">
        <v>25</v>
      </c>
      <c r="L878" s="57" t="str">
        <f>+E878</f>
        <v>Platanus x hybrida</v>
      </c>
      <c r="M878" s="61">
        <f>+G878</f>
        <v>42.821158690176325</v>
      </c>
      <c r="N878" s="61">
        <f>+G889-G888</f>
        <v>94.962216624685141</v>
      </c>
      <c r="O878" s="54"/>
      <c r="P878" s="54"/>
      <c r="Q878" s="54"/>
      <c r="R878" s="54"/>
      <c r="S878" s="54"/>
      <c r="T878" s="11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</row>
    <row r="879" spans="1:72" ht="46.5" customHeight="1" x14ac:dyDescent="0.2">
      <c r="A879" s="54"/>
      <c r="B879" s="65"/>
      <c r="C879" s="54"/>
      <c r="D879" s="54"/>
      <c r="E879" s="8" t="s">
        <v>31</v>
      </c>
      <c r="F879" s="15">
        <v>132</v>
      </c>
      <c r="G879" s="18">
        <f t="shared" si="3"/>
        <v>16.624685138539043</v>
      </c>
      <c r="H879" s="9">
        <v>100</v>
      </c>
      <c r="I879" s="17">
        <f>+F889</f>
        <v>794</v>
      </c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11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</row>
    <row r="880" spans="1:72" ht="46.5" customHeight="1" x14ac:dyDescent="0.2">
      <c r="A880" s="54"/>
      <c r="B880" s="65"/>
      <c r="C880" s="54"/>
      <c r="D880" s="54"/>
      <c r="E880" s="8" t="s">
        <v>20</v>
      </c>
      <c r="F880" s="16">
        <v>130</v>
      </c>
      <c r="G880" s="18">
        <f t="shared" si="3"/>
        <v>16.3727959697733</v>
      </c>
      <c r="H880" s="9">
        <v>100</v>
      </c>
      <c r="I880" s="17">
        <f>+F889</f>
        <v>794</v>
      </c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11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</row>
    <row r="881" spans="1:72" ht="46.5" customHeight="1" x14ac:dyDescent="0.2">
      <c r="A881" s="54"/>
      <c r="B881" s="65"/>
      <c r="C881" s="54"/>
      <c r="D881" s="54"/>
      <c r="E881" s="8" t="s">
        <v>57</v>
      </c>
      <c r="F881" s="15">
        <v>67</v>
      </c>
      <c r="G881" s="18">
        <f t="shared" si="3"/>
        <v>8.4382871536523929</v>
      </c>
      <c r="H881" s="9">
        <v>100</v>
      </c>
      <c r="I881" s="17">
        <f>+F889</f>
        <v>794</v>
      </c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11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</row>
    <row r="882" spans="1:72" ht="46.5" customHeight="1" x14ac:dyDescent="0.2">
      <c r="A882" s="54"/>
      <c r="B882" s="65"/>
      <c r="C882" s="54"/>
      <c r="D882" s="54"/>
      <c r="E882" s="8" t="s">
        <v>19</v>
      </c>
      <c r="F882" s="16">
        <v>28</v>
      </c>
      <c r="G882" s="18">
        <f t="shared" si="3"/>
        <v>3.5264483627204029</v>
      </c>
      <c r="H882" s="9">
        <v>100</v>
      </c>
      <c r="I882" s="17">
        <f>+F889</f>
        <v>794</v>
      </c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11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</row>
    <row r="883" spans="1:72" ht="46.5" customHeight="1" x14ac:dyDescent="0.2">
      <c r="A883" s="54"/>
      <c r="B883" s="65"/>
      <c r="C883" s="54"/>
      <c r="D883" s="54"/>
      <c r="E883" s="8" t="s">
        <v>156</v>
      </c>
      <c r="F883" s="15">
        <v>17</v>
      </c>
      <c r="G883" s="18">
        <f t="shared" si="3"/>
        <v>2.1410579345088161</v>
      </c>
      <c r="H883" s="9">
        <v>100</v>
      </c>
      <c r="I883" s="17">
        <f>+F889</f>
        <v>794</v>
      </c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11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</row>
    <row r="884" spans="1:72" ht="46.5" customHeight="1" x14ac:dyDescent="0.2">
      <c r="A884" s="54"/>
      <c r="B884" s="65"/>
      <c r="C884" s="54"/>
      <c r="D884" s="54"/>
      <c r="E884" s="8" t="s">
        <v>15</v>
      </c>
      <c r="F884" s="16">
        <v>11</v>
      </c>
      <c r="G884" s="18">
        <f t="shared" si="3"/>
        <v>1.385390428211587</v>
      </c>
      <c r="H884" s="9">
        <v>100</v>
      </c>
      <c r="I884" s="17">
        <f>+F889</f>
        <v>794</v>
      </c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11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</row>
    <row r="885" spans="1:72" ht="46.5" customHeight="1" x14ac:dyDescent="0.2">
      <c r="A885" s="54"/>
      <c r="B885" s="65"/>
      <c r="C885" s="54"/>
      <c r="D885" s="54"/>
      <c r="E885" s="8" t="s">
        <v>243</v>
      </c>
      <c r="F885" s="15">
        <v>10</v>
      </c>
      <c r="G885" s="18">
        <f t="shared" si="3"/>
        <v>1.2594458438287153</v>
      </c>
      <c r="H885" s="9">
        <v>100</v>
      </c>
      <c r="I885" s="17">
        <f>+F889</f>
        <v>794</v>
      </c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11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</row>
    <row r="886" spans="1:72" ht="46.5" customHeight="1" x14ac:dyDescent="0.2">
      <c r="A886" s="54"/>
      <c r="B886" s="65"/>
      <c r="C886" s="54"/>
      <c r="D886" s="54"/>
      <c r="E886" s="8" t="s">
        <v>244</v>
      </c>
      <c r="F886" s="16">
        <v>10</v>
      </c>
      <c r="G886" s="18">
        <f t="shared" si="3"/>
        <v>1.2594458438287153</v>
      </c>
      <c r="H886" s="9">
        <v>100</v>
      </c>
      <c r="I886" s="17">
        <f>+F889</f>
        <v>794</v>
      </c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11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</row>
    <row r="887" spans="1:72" ht="46.5" customHeight="1" x14ac:dyDescent="0.2">
      <c r="A887" s="54"/>
      <c r="B887" s="65"/>
      <c r="C887" s="54"/>
      <c r="D887" s="54"/>
      <c r="E887" s="8" t="s">
        <v>54</v>
      </c>
      <c r="F887" s="15">
        <v>9</v>
      </c>
      <c r="G887" s="18">
        <f t="shared" si="3"/>
        <v>1.1335012594458438</v>
      </c>
      <c r="H887" s="9">
        <v>100</v>
      </c>
      <c r="I887" s="17">
        <f>+F889</f>
        <v>794</v>
      </c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11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</row>
    <row r="888" spans="1:72" ht="46.5" customHeight="1" x14ac:dyDescent="0.2">
      <c r="A888" s="54"/>
      <c r="B888" s="65"/>
      <c r="C888" s="54"/>
      <c r="D888" s="54"/>
      <c r="E888" s="8" t="s">
        <v>24</v>
      </c>
      <c r="F888" s="16">
        <v>40</v>
      </c>
      <c r="G888" s="18">
        <f t="shared" si="3"/>
        <v>5.0377833753148611</v>
      </c>
      <c r="H888" s="9">
        <v>100</v>
      </c>
      <c r="I888" s="17">
        <f>+F889</f>
        <v>794</v>
      </c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11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</row>
    <row r="889" spans="1:72" ht="46.5" customHeight="1" x14ac:dyDescent="0.2">
      <c r="A889" s="54"/>
      <c r="B889" s="65"/>
      <c r="C889" s="55"/>
      <c r="D889" s="55"/>
      <c r="E889" s="12" t="s">
        <v>25</v>
      </c>
      <c r="F889" s="16">
        <v>794</v>
      </c>
      <c r="G889" s="18">
        <f t="shared" si="3"/>
        <v>100</v>
      </c>
      <c r="H889" s="9">
        <v>100</v>
      </c>
      <c r="I889" s="17">
        <f>+F889</f>
        <v>794</v>
      </c>
      <c r="J889" s="55"/>
      <c r="K889" s="55"/>
      <c r="L889" s="55"/>
      <c r="M889" s="55"/>
      <c r="N889" s="55"/>
      <c r="O889" s="54"/>
      <c r="P889" s="54"/>
      <c r="Q889" s="54"/>
      <c r="R889" s="54"/>
      <c r="S889" s="54"/>
      <c r="T889" s="11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</row>
    <row r="890" spans="1:72" ht="46.5" customHeight="1" x14ac:dyDescent="0.2">
      <c r="A890" s="54"/>
      <c r="B890" s="65"/>
      <c r="C890" s="53" t="s">
        <v>245</v>
      </c>
      <c r="D890" s="53" t="s">
        <v>246</v>
      </c>
      <c r="E890" s="8" t="s">
        <v>16</v>
      </c>
      <c r="F890" s="16">
        <v>502</v>
      </c>
      <c r="G890" s="18">
        <f t="shared" si="3"/>
        <v>25.90299277605779</v>
      </c>
      <c r="H890" s="9">
        <v>100</v>
      </c>
      <c r="I890" s="14">
        <f>+F901</f>
        <v>1938</v>
      </c>
      <c r="J890" s="58">
        <f>+F901</f>
        <v>1938</v>
      </c>
      <c r="K890" s="56">
        <v>48</v>
      </c>
      <c r="L890" s="57" t="str">
        <f>+E890</f>
        <v>Platanus x hybrida</v>
      </c>
      <c r="M890" s="61">
        <f>+G890</f>
        <v>25.90299277605779</v>
      </c>
      <c r="N890" s="61">
        <f>+G901-G900</f>
        <v>80.908152734778128</v>
      </c>
      <c r="O890" s="54"/>
      <c r="P890" s="54"/>
      <c r="Q890" s="54"/>
      <c r="R890" s="54"/>
      <c r="S890" s="54"/>
      <c r="T890" s="11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</row>
    <row r="891" spans="1:72" ht="46.5" customHeight="1" x14ac:dyDescent="0.2">
      <c r="A891" s="54"/>
      <c r="B891" s="65"/>
      <c r="C891" s="54"/>
      <c r="D891" s="54"/>
      <c r="E891" s="8" t="s">
        <v>31</v>
      </c>
      <c r="F891" s="15">
        <v>226</v>
      </c>
      <c r="G891" s="18">
        <f t="shared" si="3"/>
        <v>11.661506707946337</v>
      </c>
      <c r="H891" s="9">
        <v>100</v>
      </c>
      <c r="I891" s="14">
        <f>+F901</f>
        <v>1938</v>
      </c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11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</row>
    <row r="892" spans="1:72" ht="46.5" customHeight="1" x14ac:dyDescent="0.2">
      <c r="A892" s="54"/>
      <c r="B892" s="65"/>
      <c r="C892" s="54"/>
      <c r="D892" s="54"/>
      <c r="E892" s="8" t="s">
        <v>14</v>
      </c>
      <c r="F892" s="16">
        <v>188</v>
      </c>
      <c r="G892" s="18">
        <f t="shared" si="3"/>
        <v>9.7007223942208469</v>
      </c>
      <c r="H892" s="9">
        <v>100</v>
      </c>
      <c r="I892" s="14">
        <f>+F901</f>
        <v>1938</v>
      </c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11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</row>
    <row r="893" spans="1:72" ht="46.5" customHeight="1" x14ac:dyDescent="0.2">
      <c r="A893" s="54"/>
      <c r="B893" s="65"/>
      <c r="C893" s="54"/>
      <c r="D893" s="54"/>
      <c r="E893" s="8" t="s">
        <v>36</v>
      </c>
      <c r="F893" s="15">
        <v>128</v>
      </c>
      <c r="G893" s="18">
        <f t="shared" si="3"/>
        <v>6.6047471620227034</v>
      </c>
      <c r="H893" s="9">
        <v>100</v>
      </c>
      <c r="I893" s="14">
        <f>+F901</f>
        <v>1938</v>
      </c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11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</row>
    <row r="894" spans="1:72" ht="46.5" customHeight="1" x14ac:dyDescent="0.2">
      <c r="A894" s="54"/>
      <c r="B894" s="65"/>
      <c r="C894" s="54"/>
      <c r="D894" s="54"/>
      <c r="E894" s="8" t="s">
        <v>20</v>
      </c>
      <c r="F894" s="16">
        <v>115</v>
      </c>
      <c r="G894" s="18">
        <f t="shared" si="3"/>
        <v>5.9339525283797734</v>
      </c>
      <c r="H894" s="9">
        <v>100</v>
      </c>
      <c r="I894" s="14">
        <f>+F901</f>
        <v>1938</v>
      </c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11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</row>
    <row r="895" spans="1:72" ht="46.5" customHeight="1" x14ac:dyDescent="0.2">
      <c r="A895" s="54"/>
      <c r="B895" s="65"/>
      <c r="C895" s="54"/>
      <c r="D895" s="54"/>
      <c r="E895" s="8" t="s">
        <v>21</v>
      </c>
      <c r="F895" s="15">
        <v>106</v>
      </c>
      <c r="G895" s="18">
        <f t="shared" si="3"/>
        <v>5.469556243550052</v>
      </c>
      <c r="H895" s="9">
        <v>100</v>
      </c>
      <c r="I895" s="14">
        <f>+F901</f>
        <v>1938</v>
      </c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11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</row>
    <row r="896" spans="1:72" ht="46.5" customHeight="1" x14ac:dyDescent="0.2">
      <c r="A896" s="54"/>
      <c r="B896" s="65"/>
      <c r="C896" s="54"/>
      <c r="D896" s="54"/>
      <c r="E896" s="8" t="s">
        <v>19</v>
      </c>
      <c r="F896" s="16">
        <v>103</v>
      </c>
      <c r="G896" s="18">
        <f t="shared" si="3"/>
        <v>5.3147574819401449</v>
      </c>
      <c r="H896" s="9">
        <v>100</v>
      </c>
      <c r="I896" s="14">
        <f>+F901</f>
        <v>1938</v>
      </c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11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</row>
    <row r="897" spans="1:72" ht="46.5" customHeight="1" x14ac:dyDescent="0.2">
      <c r="A897" s="54"/>
      <c r="B897" s="65"/>
      <c r="C897" s="54"/>
      <c r="D897" s="54"/>
      <c r="E897" s="8" t="s">
        <v>44</v>
      </c>
      <c r="F897" s="15">
        <v>74</v>
      </c>
      <c r="G897" s="18">
        <f t="shared" si="3"/>
        <v>3.8183694530443755</v>
      </c>
      <c r="H897" s="9">
        <v>100</v>
      </c>
      <c r="I897" s="14">
        <f>+F901</f>
        <v>1938</v>
      </c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11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</row>
    <row r="898" spans="1:72" ht="46.5" customHeight="1" x14ac:dyDescent="0.2">
      <c r="A898" s="54"/>
      <c r="B898" s="65"/>
      <c r="C898" s="54"/>
      <c r="D898" s="54"/>
      <c r="E898" s="8" t="s">
        <v>37</v>
      </c>
      <c r="F898" s="16">
        <v>66</v>
      </c>
      <c r="G898" s="18">
        <f t="shared" si="3"/>
        <v>3.4055727554179565</v>
      </c>
      <c r="H898" s="9">
        <v>100</v>
      </c>
      <c r="I898" s="14">
        <f>+F901</f>
        <v>1938</v>
      </c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11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</row>
    <row r="899" spans="1:72" ht="46.5" customHeight="1" x14ac:dyDescent="0.2">
      <c r="A899" s="54"/>
      <c r="B899" s="65"/>
      <c r="C899" s="54"/>
      <c r="D899" s="54"/>
      <c r="E899" s="8" t="s">
        <v>244</v>
      </c>
      <c r="F899" s="15">
        <v>60</v>
      </c>
      <c r="G899" s="18">
        <f t="shared" si="3"/>
        <v>3.0959752321981426</v>
      </c>
      <c r="H899" s="9">
        <v>100</v>
      </c>
      <c r="I899" s="14">
        <f>+F901</f>
        <v>1938</v>
      </c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11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</row>
    <row r="900" spans="1:72" ht="46.5" customHeight="1" x14ac:dyDescent="0.2">
      <c r="A900" s="54"/>
      <c r="B900" s="65"/>
      <c r="C900" s="54"/>
      <c r="D900" s="54"/>
      <c r="E900" s="8" t="s">
        <v>24</v>
      </c>
      <c r="F900" s="16">
        <v>370</v>
      </c>
      <c r="G900" s="18">
        <f t="shared" si="3"/>
        <v>19.09184726522188</v>
      </c>
      <c r="H900" s="9">
        <v>100</v>
      </c>
      <c r="I900" s="14">
        <f>+F901</f>
        <v>1938</v>
      </c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11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</row>
    <row r="901" spans="1:72" ht="46.5" customHeight="1" x14ac:dyDescent="0.2">
      <c r="A901" s="54"/>
      <c r="B901" s="65"/>
      <c r="C901" s="55"/>
      <c r="D901" s="55"/>
      <c r="E901" s="12" t="s">
        <v>25</v>
      </c>
      <c r="F901" s="13">
        <v>1938</v>
      </c>
      <c r="G901" s="18">
        <f t="shared" si="3"/>
        <v>100</v>
      </c>
      <c r="H901" s="9">
        <v>100</v>
      </c>
      <c r="I901" s="14">
        <f>+F901</f>
        <v>1938</v>
      </c>
      <c r="J901" s="55"/>
      <c r="K901" s="55"/>
      <c r="L901" s="55"/>
      <c r="M901" s="55"/>
      <c r="N901" s="55"/>
      <c r="O901" s="54"/>
      <c r="P901" s="54"/>
      <c r="Q901" s="54"/>
      <c r="R901" s="54"/>
      <c r="S901" s="54"/>
      <c r="T901" s="11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</row>
    <row r="902" spans="1:72" ht="46.5" customHeight="1" x14ac:dyDescent="0.2">
      <c r="A902" s="54"/>
      <c r="B902" s="65"/>
      <c r="C902" s="53" t="s">
        <v>247</v>
      </c>
      <c r="D902" s="53" t="s">
        <v>248</v>
      </c>
      <c r="E902" s="8" t="s">
        <v>19</v>
      </c>
      <c r="F902" s="16">
        <v>164</v>
      </c>
      <c r="G902" s="18">
        <f t="shared" si="3"/>
        <v>24.296296296296298</v>
      </c>
      <c r="H902" s="9">
        <v>100</v>
      </c>
      <c r="I902" s="17">
        <f>+F913</f>
        <v>675</v>
      </c>
      <c r="J902" s="62">
        <f>+F913</f>
        <v>675</v>
      </c>
      <c r="K902" s="56">
        <v>31</v>
      </c>
      <c r="L902" s="57" t="str">
        <f>+E902</f>
        <v>Robinia pseudoacacia</v>
      </c>
      <c r="M902" s="61">
        <f>+G902</f>
        <v>24.296296296296298</v>
      </c>
      <c r="N902" s="61">
        <f>+G913-G912</f>
        <v>86.074074074074076</v>
      </c>
      <c r="O902" s="54"/>
      <c r="P902" s="54"/>
      <c r="Q902" s="54"/>
      <c r="R902" s="54"/>
      <c r="S902" s="54"/>
      <c r="T902" s="11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</row>
    <row r="903" spans="1:72" ht="46.5" customHeight="1" x14ac:dyDescent="0.2">
      <c r="A903" s="54"/>
      <c r="B903" s="65"/>
      <c r="C903" s="54"/>
      <c r="D903" s="54"/>
      <c r="E903" s="8" t="s">
        <v>16</v>
      </c>
      <c r="F903" s="15">
        <v>157</v>
      </c>
      <c r="G903" s="18">
        <f t="shared" si="3"/>
        <v>23.25925925925926</v>
      </c>
      <c r="H903" s="9">
        <v>100</v>
      </c>
      <c r="I903" s="17">
        <f>+F913</f>
        <v>675</v>
      </c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11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</row>
    <row r="904" spans="1:72" ht="46.5" customHeight="1" x14ac:dyDescent="0.2">
      <c r="A904" s="54"/>
      <c r="B904" s="65"/>
      <c r="C904" s="54"/>
      <c r="D904" s="54"/>
      <c r="E904" s="8" t="s">
        <v>37</v>
      </c>
      <c r="F904" s="16">
        <v>45</v>
      </c>
      <c r="G904" s="18">
        <f t="shared" si="3"/>
        <v>6.666666666666667</v>
      </c>
      <c r="H904" s="9">
        <v>100</v>
      </c>
      <c r="I904" s="17">
        <f>+F913</f>
        <v>675</v>
      </c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11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</row>
    <row r="905" spans="1:72" ht="46.5" customHeight="1" x14ac:dyDescent="0.2">
      <c r="A905" s="54"/>
      <c r="B905" s="65"/>
      <c r="C905" s="54"/>
      <c r="D905" s="54"/>
      <c r="E905" s="8" t="s">
        <v>57</v>
      </c>
      <c r="F905" s="15">
        <v>45</v>
      </c>
      <c r="G905" s="18">
        <f t="shared" si="3"/>
        <v>6.666666666666667</v>
      </c>
      <c r="H905" s="9">
        <v>100</v>
      </c>
      <c r="I905" s="17">
        <f>+F913</f>
        <v>675</v>
      </c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11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</row>
    <row r="906" spans="1:72" ht="46.5" customHeight="1" x14ac:dyDescent="0.2">
      <c r="A906" s="54"/>
      <c r="B906" s="65"/>
      <c r="C906" s="54"/>
      <c r="D906" s="54"/>
      <c r="E906" s="8" t="s">
        <v>14</v>
      </c>
      <c r="F906" s="16">
        <v>43</v>
      </c>
      <c r="G906" s="18">
        <f t="shared" si="3"/>
        <v>6.3703703703703702</v>
      </c>
      <c r="H906" s="9">
        <v>100</v>
      </c>
      <c r="I906" s="17">
        <f>+F913</f>
        <v>675</v>
      </c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11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</row>
    <row r="907" spans="1:72" ht="46.5" customHeight="1" x14ac:dyDescent="0.2">
      <c r="A907" s="54"/>
      <c r="B907" s="65"/>
      <c r="C907" s="54"/>
      <c r="D907" s="54"/>
      <c r="E907" s="8" t="s">
        <v>20</v>
      </c>
      <c r="F907" s="15">
        <v>36</v>
      </c>
      <c r="G907" s="18">
        <f t="shared" si="3"/>
        <v>5.333333333333333</v>
      </c>
      <c r="H907" s="9">
        <v>100</v>
      </c>
      <c r="I907" s="17">
        <f>+F913</f>
        <v>675</v>
      </c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11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</row>
    <row r="908" spans="1:72" ht="46.5" customHeight="1" x14ac:dyDescent="0.2">
      <c r="A908" s="54"/>
      <c r="B908" s="65"/>
      <c r="C908" s="54"/>
      <c r="D908" s="54"/>
      <c r="E908" s="8" t="s">
        <v>134</v>
      </c>
      <c r="F908" s="16">
        <v>28</v>
      </c>
      <c r="G908" s="18">
        <f t="shared" si="3"/>
        <v>4.1481481481481479</v>
      </c>
      <c r="H908" s="9">
        <v>100</v>
      </c>
      <c r="I908" s="17">
        <f>+F913</f>
        <v>675</v>
      </c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11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</row>
    <row r="909" spans="1:72" ht="46.5" customHeight="1" x14ac:dyDescent="0.2">
      <c r="A909" s="54"/>
      <c r="B909" s="65"/>
      <c r="C909" s="54"/>
      <c r="D909" s="54"/>
      <c r="E909" s="8" t="s">
        <v>28</v>
      </c>
      <c r="F909" s="15">
        <v>25</v>
      </c>
      <c r="G909" s="18">
        <f t="shared" si="3"/>
        <v>3.7037037037037037</v>
      </c>
      <c r="H909" s="9">
        <v>100</v>
      </c>
      <c r="I909" s="17">
        <f>+F913</f>
        <v>675</v>
      </c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11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</row>
    <row r="910" spans="1:72" ht="46.5" customHeight="1" x14ac:dyDescent="0.2">
      <c r="A910" s="54"/>
      <c r="B910" s="65"/>
      <c r="C910" s="54"/>
      <c r="D910" s="54"/>
      <c r="E910" s="8" t="s">
        <v>156</v>
      </c>
      <c r="F910" s="16">
        <v>19</v>
      </c>
      <c r="G910" s="18">
        <f t="shared" si="3"/>
        <v>2.8148148148148149</v>
      </c>
      <c r="H910" s="9">
        <v>100</v>
      </c>
      <c r="I910" s="17">
        <f>+F913</f>
        <v>675</v>
      </c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11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</row>
    <row r="911" spans="1:72" ht="46.5" customHeight="1" x14ac:dyDescent="0.2">
      <c r="A911" s="54"/>
      <c r="B911" s="65"/>
      <c r="C911" s="54"/>
      <c r="D911" s="54"/>
      <c r="E911" s="8" t="s">
        <v>35</v>
      </c>
      <c r="F911" s="15">
        <v>19</v>
      </c>
      <c r="G911" s="18">
        <f t="shared" si="3"/>
        <v>2.8148148148148149</v>
      </c>
      <c r="H911" s="9">
        <v>100</v>
      </c>
      <c r="I911" s="17">
        <f>+F913</f>
        <v>675</v>
      </c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11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</row>
    <row r="912" spans="1:72" ht="46.5" customHeight="1" x14ac:dyDescent="0.2">
      <c r="A912" s="54"/>
      <c r="B912" s="65"/>
      <c r="C912" s="54"/>
      <c r="D912" s="54"/>
      <c r="E912" s="8" t="s">
        <v>24</v>
      </c>
      <c r="F912" s="16">
        <v>94</v>
      </c>
      <c r="G912" s="18">
        <f t="shared" si="3"/>
        <v>13.925925925925926</v>
      </c>
      <c r="H912" s="9">
        <v>100</v>
      </c>
      <c r="I912" s="17">
        <f>+F913</f>
        <v>675</v>
      </c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11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</row>
    <row r="913" spans="1:72" ht="46.5" customHeight="1" x14ac:dyDescent="0.2">
      <c r="A913" s="54"/>
      <c r="B913" s="65"/>
      <c r="C913" s="55"/>
      <c r="D913" s="55"/>
      <c r="E913" s="12" t="s">
        <v>25</v>
      </c>
      <c r="F913" s="16">
        <v>675</v>
      </c>
      <c r="G913" s="18">
        <f t="shared" si="3"/>
        <v>100</v>
      </c>
      <c r="H913" s="9">
        <v>100</v>
      </c>
      <c r="I913" s="17">
        <f>+F913</f>
        <v>675</v>
      </c>
      <c r="J913" s="55"/>
      <c r="K913" s="55"/>
      <c r="L913" s="55"/>
      <c r="M913" s="55"/>
      <c r="N913" s="55"/>
      <c r="O913" s="54"/>
      <c r="P913" s="54"/>
      <c r="Q913" s="54"/>
      <c r="R913" s="54"/>
      <c r="S913" s="54"/>
      <c r="T913" s="11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</row>
    <row r="914" spans="1:72" ht="46.5" customHeight="1" x14ac:dyDescent="0.2">
      <c r="A914" s="54"/>
      <c r="B914" s="65"/>
      <c r="C914" s="53" t="s">
        <v>249</v>
      </c>
      <c r="D914" s="53" t="s">
        <v>250</v>
      </c>
      <c r="E914" s="8" t="s">
        <v>16</v>
      </c>
      <c r="F914" s="16">
        <v>322</v>
      </c>
      <c r="G914" s="18">
        <f t="shared" si="3"/>
        <v>23.299565846599133</v>
      </c>
      <c r="H914" s="9">
        <v>100</v>
      </c>
      <c r="I914" s="14">
        <f>+F925</f>
        <v>1382</v>
      </c>
      <c r="J914" s="58">
        <f>+F925</f>
        <v>1382</v>
      </c>
      <c r="K914" s="56">
        <v>31</v>
      </c>
      <c r="L914" s="57" t="str">
        <f>+E914</f>
        <v>Platanus x hybrida</v>
      </c>
      <c r="M914" s="61">
        <f>+G914</f>
        <v>23.299565846599133</v>
      </c>
      <c r="N914" s="61">
        <f>+G925-G924</f>
        <v>91.027496382054991</v>
      </c>
      <c r="O914" s="54"/>
      <c r="P914" s="54"/>
      <c r="Q914" s="54"/>
      <c r="R914" s="54"/>
      <c r="S914" s="54"/>
      <c r="T914" s="11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</row>
    <row r="915" spans="1:72" ht="46.5" customHeight="1" x14ac:dyDescent="0.2">
      <c r="A915" s="54"/>
      <c r="B915" s="65"/>
      <c r="C915" s="54"/>
      <c r="D915" s="54"/>
      <c r="E915" s="8" t="s">
        <v>15</v>
      </c>
      <c r="F915" s="15">
        <v>311</v>
      </c>
      <c r="G915" s="18">
        <f t="shared" si="3"/>
        <v>22.503617945007235</v>
      </c>
      <c r="H915" s="9">
        <v>100</v>
      </c>
      <c r="I915" s="14">
        <f>+F925</f>
        <v>1382</v>
      </c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11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</row>
    <row r="916" spans="1:72" ht="46.5" customHeight="1" x14ac:dyDescent="0.2">
      <c r="A916" s="54"/>
      <c r="B916" s="65"/>
      <c r="C916" s="54"/>
      <c r="D916" s="54"/>
      <c r="E916" s="8" t="s">
        <v>19</v>
      </c>
      <c r="F916" s="16">
        <v>243</v>
      </c>
      <c r="G916" s="18">
        <f t="shared" si="3"/>
        <v>17.583212735166427</v>
      </c>
      <c r="H916" s="9">
        <v>100</v>
      </c>
      <c r="I916" s="14">
        <f>+F925</f>
        <v>1382</v>
      </c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11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</row>
    <row r="917" spans="1:72" ht="46.5" customHeight="1" x14ac:dyDescent="0.2">
      <c r="A917" s="54"/>
      <c r="B917" s="65"/>
      <c r="C917" s="54"/>
      <c r="D917" s="54"/>
      <c r="E917" s="8" t="s">
        <v>61</v>
      </c>
      <c r="F917" s="15">
        <v>87</v>
      </c>
      <c r="G917" s="18">
        <f t="shared" si="3"/>
        <v>6.2952243125904488</v>
      </c>
      <c r="H917" s="9">
        <v>100</v>
      </c>
      <c r="I917" s="14">
        <f>+F925</f>
        <v>1382</v>
      </c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11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</row>
    <row r="918" spans="1:72" ht="46.5" customHeight="1" x14ac:dyDescent="0.2">
      <c r="A918" s="54"/>
      <c r="B918" s="65"/>
      <c r="C918" s="54"/>
      <c r="D918" s="54"/>
      <c r="E918" s="8" t="s">
        <v>31</v>
      </c>
      <c r="F918" s="16">
        <v>85</v>
      </c>
      <c r="G918" s="18">
        <f t="shared" si="3"/>
        <v>6.1505065123010132</v>
      </c>
      <c r="H918" s="9">
        <v>100</v>
      </c>
      <c r="I918" s="14">
        <f>+F925</f>
        <v>1382</v>
      </c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11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</row>
    <row r="919" spans="1:72" ht="46.5" customHeight="1" x14ac:dyDescent="0.2">
      <c r="A919" s="54"/>
      <c r="B919" s="65"/>
      <c r="C919" s="54"/>
      <c r="D919" s="54"/>
      <c r="E919" s="8" t="s">
        <v>37</v>
      </c>
      <c r="F919" s="15">
        <v>73</v>
      </c>
      <c r="G919" s="18">
        <f t="shared" si="3"/>
        <v>5.2821997105643996</v>
      </c>
      <c r="H919" s="9">
        <v>100</v>
      </c>
      <c r="I919" s="14">
        <f>+F925</f>
        <v>1382</v>
      </c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11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</row>
    <row r="920" spans="1:72" ht="46.5" customHeight="1" x14ac:dyDescent="0.2">
      <c r="A920" s="54"/>
      <c r="B920" s="65"/>
      <c r="C920" s="54"/>
      <c r="D920" s="54"/>
      <c r="E920" s="8" t="s">
        <v>20</v>
      </c>
      <c r="F920" s="16">
        <v>55</v>
      </c>
      <c r="G920" s="18">
        <f t="shared" si="3"/>
        <v>3.9797395079594788</v>
      </c>
      <c r="H920" s="9">
        <v>100</v>
      </c>
      <c r="I920" s="14">
        <f>+F925</f>
        <v>1382</v>
      </c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11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</row>
    <row r="921" spans="1:72" ht="46.5" customHeight="1" x14ac:dyDescent="0.2">
      <c r="A921" s="54"/>
      <c r="B921" s="65"/>
      <c r="C921" s="54"/>
      <c r="D921" s="54"/>
      <c r="E921" s="8" t="s">
        <v>58</v>
      </c>
      <c r="F921" s="15">
        <v>31</v>
      </c>
      <c r="G921" s="18">
        <f t="shared" si="3"/>
        <v>2.2431259044862517</v>
      </c>
      <c r="H921" s="9">
        <v>100</v>
      </c>
      <c r="I921" s="14">
        <f>+F925</f>
        <v>1382</v>
      </c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11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</row>
    <row r="922" spans="1:72" ht="46.5" customHeight="1" x14ac:dyDescent="0.2">
      <c r="A922" s="54"/>
      <c r="B922" s="65"/>
      <c r="C922" s="54"/>
      <c r="D922" s="54"/>
      <c r="E922" s="8" t="s">
        <v>76</v>
      </c>
      <c r="F922" s="16">
        <v>29</v>
      </c>
      <c r="G922" s="18">
        <f t="shared" si="3"/>
        <v>2.0984081041968161</v>
      </c>
      <c r="H922" s="9">
        <v>100</v>
      </c>
      <c r="I922" s="14">
        <f>+F925</f>
        <v>1382</v>
      </c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11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</row>
    <row r="923" spans="1:72" ht="46.5" customHeight="1" x14ac:dyDescent="0.2">
      <c r="A923" s="54"/>
      <c r="B923" s="65"/>
      <c r="C923" s="54"/>
      <c r="D923" s="54"/>
      <c r="E923" s="8" t="s">
        <v>57</v>
      </c>
      <c r="F923" s="15">
        <v>22</v>
      </c>
      <c r="G923" s="18">
        <f t="shared" si="3"/>
        <v>1.5918958031837915</v>
      </c>
      <c r="H923" s="9">
        <v>100</v>
      </c>
      <c r="I923" s="14">
        <f>+F925</f>
        <v>1382</v>
      </c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11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</row>
    <row r="924" spans="1:72" ht="46.5" customHeight="1" x14ac:dyDescent="0.2">
      <c r="A924" s="54"/>
      <c r="B924" s="65"/>
      <c r="C924" s="54"/>
      <c r="D924" s="54"/>
      <c r="E924" s="8" t="s">
        <v>24</v>
      </c>
      <c r="F924" s="16">
        <v>124</v>
      </c>
      <c r="G924" s="18">
        <f t="shared" si="3"/>
        <v>8.9725036179450068</v>
      </c>
      <c r="H924" s="9">
        <v>100</v>
      </c>
      <c r="I924" s="14">
        <f>+F925</f>
        <v>1382</v>
      </c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11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</row>
    <row r="925" spans="1:72" ht="46.5" customHeight="1" x14ac:dyDescent="0.2">
      <c r="A925" s="54"/>
      <c r="B925" s="65"/>
      <c r="C925" s="55"/>
      <c r="D925" s="55"/>
      <c r="E925" s="12" t="s">
        <v>25</v>
      </c>
      <c r="F925" s="13">
        <v>1382</v>
      </c>
      <c r="G925" s="18">
        <f t="shared" si="3"/>
        <v>100</v>
      </c>
      <c r="H925" s="9">
        <v>100</v>
      </c>
      <c r="I925" s="14">
        <f>+F925</f>
        <v>1382</v>
      </c>
      <c r="J925" s="55"/>
      <c r="K925" s="55"/>
      <c r="L925" s="55"/>
      <c r="M925" s="55"/>
      <c r="N925" s="55"/>
      <c r="O925" s="54"/>
      <c r="P925" s="54"/>
      <c r="Q925" s="54"/>
      <c r="R925" s="54"/>
      <c r="S925" s="54"/>
      <c r="T925" s="11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</row>
    <row r="926" spans="1:72" ht="46.5" customHeight="1" x14ac:dyDescent="0.2">
      <c r="A926" s="54"/>
      <c r="B926" s="65"/>
      <c r="C926" s="53" t="s">
        <v>251</v>
      </c>
      <c r="D926" s="53" t="s">
        <v>252</v>
      </c>
      <c r="E926" s="8" t="s">
        <v>16</v>
      </c>
      <c r="F926" s="16">
        <v>83</v>
      </c>
      <c r="G926" s="18">
        <f t="shared" si="3"/>
        <v>34.439834024896264</v>
      </c>
      <c r="H926" s="9">
        <v>100</v>
      </c>
      <c r="I926" s="17">
        <f>+F937</f>
        <v>241</v>
      </c>
      <c r="J926" s="62">
        <f>+F937</f>
        <v>241</v>
      </c>
      <c r="K926" s="56">
        <v>21</v>
      </c>
      <c r="L926" s="57" t="str">
        <f>+E926</f>
        <v>Platanus x hybrida</v>
      </c>
      <c r="M926" s="61">
        <f>+G926</f>
        <v>34.439834024896264</v>
      </c>
      <c r="N926" s="61">
        <f>+G937-G936</f>
        <v>93.7759336099585</v>
      </c>
      <c r="O926" s="54"/>
      <c r="P926" s="54"/>
      <c r="Q926" s="54"/>
      <c r="R926" s="54"/>
      <c r="S926" s="54"/>
      <c r="T926" s="11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</row>
    <row r="927" spans="1:72" ht="46.5" customHeight="1" x14ac:dyDescent="0.2">
      <c r="A927" s="54"/>
      <c r="B927" s="65"/>
      <c r="C927" s="54"/>
      <c r="D927" s="54"/>
      <c r="E927" s="8" t="s">
        <v>15</v>
      </c>
      <c r="F927" s="15">
        <v>54</v>
      </c>
      <c r="G927" s="18">
        <f t="shared" si="3"/>
        <v>22.406639004149376</v>
      </c>
      <c r="H927" s="9">
        <v>100</v>
      </c>
      <c r="I927" s="17">
        <f>+F937</f>
        <v>241</v>
      </c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11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</row>
    <row r="928" spans="1:72" ht="46.5" customHeight="1" x14ac:dyDescent="0.2">
      <c r="A928" s="54"/>
      <c r="B928" s="65"/>
      <c r="C928" s="54"/>
      <c r="D928" s="54"/>
      <c r="E928" s="8" t="s">
        <v>21</v>
      </c>
      <c r="F928" s="16">
        <v>22</v>
      </c>
      <c r="G928" s="18">
        <f t="shared" si="3"/>
        <v>9.1286307053941904</v>
      </c>
      <c r="H928" s="9">
        <v>100</v>
      </c>
      <c r="I928" s="17">
        <f>+F937</f>
        <v>241</v>
      </c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11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</row>
    <row r="929" spans="1:72" ht="46.5" customHeight="1" x14ac:dyDescent="0.2">
      <c r="A929" s="54"/>
      <c r="B929" s="65"/>
      <c r="C929" s="54"/>
      <c r="D929" s="54"/>
      <c r="E929" s="8" t="s">
        <v>253</v>
      </c>
      <c r="F929" s="15">
        <v>20</v>
      </c>
      <c r="G929" s="18">
        <f t="shared" si="3"/>
        <v>8.2987551867219924</v>
      </c>
      <c r="H929" s="9">
        <v>100</v>
      </c>
      <c r="I929" s="17">
        <f>+F937</f>
        <v>241</v>
      </c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11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</row>
    <row r="930" spans="1:72" ht="46.5" customHeight="1" x14ac:dyDescent="0.2">
      <c r="A930" s="54"/>
      <c r="B930" s="65"/>
      <c r="C930" s="54"/>
      <c r="D930" s="54"/>
      <c r="E930" s="8" t="s">
        <v>31</v>
      </c>
      <c r="F930" s="16">
        <v>12</v>
      </c>
      <c r="G930" s="18">
        <f t="shared" si="3"/>
        <v>4.9792531120331951</v>
      </c>
      <c r="H930" s="9">
        <v>100</v>
      </c>
      <c r="I930" s="17">
        <f>+F937</f>
        <v>241</v>
      </c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11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</row>
    <row r="931" spans="1:72" ht="46.5" customHeight="1" x14ac:dyDescent="0.2">
      <c r="A931" s="54"/>
      <c r="B931" s="65"/>
      <c r="C931" s="54"/>
      <c r="D931" s="54"/>
      <c r="E931" s="8" t="s">
        <v>20</v>
      </c>
      <c r="F931" s="15">
        <v>11</v>
      </c>
      <c r="G931" s="18">
        <f t="shared" si="3"/>
        <v>4.5643153526970952</v>
      </c>
      <c r="H931" s="9">
        <v>100</v>
      </c>
      <c r="I931" s="17">
        <f>+F937</f>
        <v>241</v>
      </c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11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</row>
    <row r="932" spans="1:72" ht="46.5" customHeight="1" x14ac:dyDescent="0.2">
      <c r="A932" s="54"/>
      <c r="B932" s="65"/>
      <c r="C932" s="54"/>
      <c r="D932" s="54"/>
      <c r="E932" s="8" t="s">
        <v>19</v>
      </c>
      <c r="F932" s="16">
        <v>10</v>
      </c>
      <c r="G932" s="18">
        <f t="shared" si="3"/>
        <v>4.1493775933609962</v>
      </c>
      <c r="H932" s="9">
        <v>100</v>
      </c>
      <c r="I932" s="17">
        <f>+F937</f>
        <v>241</v>
      </c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11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</row>
    <row r="933" spans="1:72" ht="46.5" customHeight="1" x14ac:dyDescent="0.2">
      <c r="A933" s="54"/>
      <c r="B933" s="65"/>
      <c r="C933" s="54"/>
      <c r="D933" s="54"/>
      <c r="E933" s="8" t="s">
        <v>35</v>
      </c>
      <c r="F933" s="15">
        <v>5</v>
      </c>
      <c r="G933" s="18">
        <f t="shared" si="3"/>
        <v>2.0746887966804981</v>
      </c>
      <c r="H933" s="9">
        <v>100</v>
      </c>
      <c r="I933" s="17">
        <f>+F937</f>
        <v>241</v>
      </c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11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</row>
    <row r="934" spans="1:72" ht="46.5" customHeight="1" x14ac:dyDescent="0.2">
      <c r="A934" s="54"/>
      <c r="B934" s="65"/>
      <c r="C934" s="54"/>
      <c r="D934" s="54"/>
      <c r="E934" s="8" t="s">
        <v>58</v>
      </c>
      <c r="F934" s="16">
        <v>5</v>
      </c>
      <c r="G934" s="18">
        <f t="shared" si="3"/>
        <v>2.0746887966804981</v>
      </c>
      <c r="H934" s="9">
        <v>100</v>
      </c>
      <c r="I934" s="17">
        <f>+F937</f>
        <v>241</v>
      </c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11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</row>
    <row r="935" spans="1:72" ht="46.5" customHeight="1" x14ac:dyDescent="0.2">
      <c r="A935" s="54"/>
      <c r="B935" s="65"/>
      <c r="C935" s="54"/>
      <c r="D935" s="54"/>
      <c r="E935" s="8" t="s">
        <v>254</v>
      </c>
      <c r="F935" s="15">
        <v>4</v>
      </c>
      <c r="G935" s="18">
        <f t="shared" si="3"/>
        <v>1.6597510373443984</v>
      </c>
      <c r="H935" s="9">
        <v>100</v>
      </c>
      <c r="I935" s="17">
        <f>+F937</f>
        <v>241</v>
      </c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11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</row>
    <row r="936" spans="1:72" ht="46.5" customHeight="1" x14ac:dyDescent="0.2">
      <c r="A936" s="54"/>
      <c r="B936" s="65"/>
      <c r="C936" s="54"/>
      <c r="D936" s="54"/>
      <c r="E936" s="8" t="s">
        <v>24</v>
      </c>
      <c r="F936" s="16">
        <v>15</v>
      </c>
      <c r="G936" s="18">
        <f t="shared" si="3"/>
        <v>6.2240663900414939</v>
      </c>
      <c r="H936" s="9">
        <v>100</v>
      </c>
      <c r="I936" s="17">
        <f>+F937</f>
        <v>241</v>
      </c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11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</row>
    <row r="937" spans="1:72" ht="46.5" customHeight="1" x14ac:dyDescent="0.2">
      <c r="A937" s="54"/>
      <c r="B937" s="65"/>
      <c r="C937" s="55"/>
      <c r="D937" s="55"/>
      <c r="E937" s="12" t="s">
        <v>25</v>
      </c>
      <c r="F937" s="16">
        <v>241</v>
      </c>
      <c r="G937" s="18">
        <f t="shared" si="3"/>
        <v>100</v>
      </c>
      <c r="H937" s="9">
        <v>100</v>
      </c>
      <c r="I937" s="17">
        <f>+F937</f>
        <v>241</v>
      </c>
      <c r="J937" s="55"/>
      <c r="K937" s="55"/>
      <c r="L937" s="55"/>
      <c r="M937" s="55"/>
      <c r="N937" s="55"/>
      <c r="O937" s="54"/>
      <c r="P937" s="54"/>
      <c r="Q937" s="54"/>
      <c r="R937" s="54"/>
      <c r="S937" s="54"/>
      <c r="T937" s="11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</row>
    <row r="938" spans="1:72" ht="46.5" customHeight="1" x14ac:dyDescent="0.2">
      <c r="A938" s="54"/>
      <c r="B938" s="65"/>
      <c r="C938" s="53" t="s">
        <v>255</v>
      </c>
      <c r="D938" s="53" t="s">
        <v>256</v>
      </c>
      <c r="E938" s="8" t="s">
        <v>16</v>
      </c>
      <c r="F938" s="16">
        <v>83</v>
      </c>
      <c r="G938" s="18">
        <f t="shared" si="3"/>
        <v>34.439834024896264</v>
      </c>
      <c r="H938" s="9">
        <v>100</v>
      </c>
      <c r="I938" s="17">
        <f>+F949</f>
        <v>241</v>
      </c>
      <c r="J938" s="62">
        <f>+F949</f>
        <v>241</v>
      </c>
      <c r="K938" s="56">
        <v>16</v>
      </c>
      <c r="L938" s="57" t="str">
        <f>+E938</f>
        <v>Platanus x hybrida</v>
      </c>
      <c r="M938" s="61">
        <f>+G938</f>
        <v>34.439834024896264</v>
      </c>
      <c r="N938" s="61">
        <f>+G949-G948</f>
        <v>93.7759336099585</v>
      </c>
      <c r="O938" s="54"/>
      <c r="P938" s="54"/>
      <c r="Q938" s="54"/>
      <c r="R938" s="54"/>
      <c r="S938" s="54"/>
      <c r="T938" s="11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</row>
    <row r="939" spans="1:72" ht="46.5" customHeight="1" x14ac:dyDescent="0.2">
      <c r="A939" s="54"/>
      <c r="B939" s="65"/>
      <c r="C939" s="54"/>
      <c r="D939" s="54"/>
      <c r="E939" s="8" t="s">
        <v>15</v>
      </c>
      <c r="F939" s="15">
        <v>54</v>
      </c>
      <c r="G939" s="18">
        <f t="shared" si="3"/>
        <v>22.406639004149376</v>
      </c>
      <c r="H939" s="9">
        <v>100</v>
      </c>
      <c r="I939" s="17">
        <f>+F949</f>
        <v>241</v>
      </c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11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</row>
    <row r="940" spans="1:72" ht="46.5" customHeight="1" x14ac:dyDescent="0.2">
      <c r="A940" s="54"/>
      <c r="B940" s="65"/>
      <c r="C940" s="54"/>
      <c r="D940" s="54"/>
      <c r="E940" s="8" t="s">
        <v>21</v>
      </c>
      <c r="F940" s="16">
        <v>22</v>
      </c>
      <c r="G940" s="18">
        <f t="shared" si="3"/>
        <v>9.1286307053941904</v>
      </c>
      <c r="H940" s="9">
        <v>100</v>
      </c>
      <c r="I940" s="17">
        <f>+F949</f>
        <v>241</v>
      </c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11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</row>
    <row r="941" spans="1:72" ht="46.5" customHeight="1" x14ac:dyDescent="0.2">
      <c r="A941" s="54"/>
      <c r="B941" s="65"/>
      <c r="C941" s="54"/>
      <c r="D941" s="54"/>
      <c r="E941" s="8" t="s">
        <v>253</v>
      </c>
      <c r="F941" s="15">
        <v>20</v>
      </c>
      <c r="G941" s="18">
        <f t="shared" si="3"/>
        <v>8.2987551867219924</v>
      </c>
      <c r="H941" s="9">
        <v>100</v>
      </c>
      <c r="I941" s="17">
        <f>+F949</f>
        <v>241</v>
      </c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11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</row>
    <row r="942" spans="1:72" ht="46.5" customHeight="1" x14ac:dyDescent="0.2">
      <c r="A942" s="54"/>
      <c r="B942" s="65"/>
      <c r="C942" s="54"/>
      <c r="D942" s="54"/>
      <c r="E942" s="8" t="s">
        <v>31</v>
      </c>
      <c r="F942" s="16">
        <v>12</v>
      </c>
      <c r="G942" s="18">
        <f t="shared" si="3"/>
        <v>4.9792531120331951</v>
      </c>
      <c r="H942" s="9">
        <v>100</v>
      </c>
      <c r="I942" s="17">
        <f>+F949</f>
        <v>241</v>
      </c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11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</row>
    <row r="943" spans="1:72" ht="46.5" customHeight="1" x14ac:dyDescent="0.2">
      <c r="A943" s="54"/>
      <c r="B943" s="65"/>
      <c r="C943" s="54"/>
      <c r="D943" s="54"/>
      <c r="E943" s="8" t="s">
        <v>20</v>
      </c>
      <c r="F943" s="15">
        <v>11</v>
      </c>
      <c r="G943" s="18">
        <f t="shared" si="3"/>
        <v>4.5643153526970952</v>
      </c>
      <c r="H943" s="9">
        <v>100</v>
      </c>
      <c r="I943" s="17">
        <f>+F949</f>
        <v>241</v>
      </c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11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</row>
    <row r="944" spans="1:72" ht="46.5" customHeight="1" x14ac:dyDescent="0.2">
      <c r="A944" s="54"/>
      <c r="B944" s="65"/>
      <c r="C944" s="54"/>
      <c r="D944" s="54"/>
      <c r="E944" s="8" t="s">
        <v>19</v>
      </c>
      <c r="F944" s="16">
        <v>10</v>
      </c>
      <c r="G944" s="18">
        <f t="shared" si="3"/>
        <v>4.1493775933609962</v>
      </c>
      <c r="H944" s="9">
        <v>100</v>
      </c>
      <c r="I944" s="17">
        <f>+F949</f>
        <v>241</v>
      </c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11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</row>
    <row r="945" spans="1:72" ht="46.5" customHeight="1" x14ac:dyDescent="0.2">
      <c r="A945" s="54"/>
      <c r="B945" s="65"/>
      <c r="C945" s="54"/>
      <c r="D945" s="54"/>
      <c r="E945" s="8" t="s">
        <v>35</v>
      </c>
      <c r="F945" s="15">
        <v>5</v>
      </c>
      <c r="G945" s="18">
        <f t="shared" si="3"/>
        <v>2.0746887966804981</v>
      </c>
      <c r="H945" s="9">
        <v>100</v>
      </c>
      <c r="I945" s="17">
        <f>+F949</f>
        <v>241</v>
      </c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11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</row>
    <row r="946" spans="1:72" ht="46.5" customHeight="1" x14ac:dyDescent="0.2">
      <c r="A946" s="54"/>
      <c r="B946" s="65"/>
      <c r="C946" s="54"/>
      <c r="D946" s="54"/>
      <c r="E946" s="8" t="s">
        <v>58</v>
      </c>
      <c r="F946" s="16">
        <v>5</v>
      </c>
      <c r="G946" s="18">
        <f t="shared" si="3"/>
        <v>2.0746887966804981</v>
      </c>
      <c r="H946" s="9">
        <v>100</v>
      </c>
      <c r="I946" s="17">
        <f>+F949</f>
        <v>241</v>
      </c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11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</row>
    <row r="947" spans="1:72" ht="46.5" customHeight="1" x14ac:dyDescent="0.2">
      <c r="A947" s="54"/>
      <c r="B947" s="65"/>
      <c r="C947" s="54"/>
      <c r="D947" s="54"/>
      <c r="E947" s="8" t="s">
        <v>254</v>
      </c>
      <c r="F947" s="15">
        <v>4</v>
      </c>
      <c r="G947" s="18">
        <f t="shared" si="3"/>
        <v>1.6597510373443984</v>
      </c>
      <c r="H947" s="9">
        <v>100</v>
      </c>
      <c r="I947" s="17">
        <f>+F949</f>
        <v>241</v>
      </c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11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</row>
    <row r="948" spans="1:72" ht="46.5" customHeight="1" x14ac:dyDescent="0.2">
      <c r="A948" s="54"/>
      <c r="B948" s="65"/>
      <c r="C948" s="54"/>
      <c r="D948" s="54"/>
      <c r="E948" s="8" t="s">
        <v>24</v>
      </c>
      <c r="F948" s="16">
        <v>15</v>
      </c>
      <c r="G948" s="18">
        <f t="shared" si="3"/>
        <v>6.2240663900414939</v>
      </c>
      <c r="H948" s="9">
        <v>100</v>
      </c>
      <c r="I948" s="17">
        <f>+F949</f>
        <v>241</v>
      </c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11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</row>
    <row r="949" spans="1:72" ht="46.5" customHeight="1" x14ac:dyDescent="0.2">
      <c r="A949" s="55"/>
      <c r="B949" s="66"/>
      <c r="C949" s="55"/>
      <c r="D949" s="55"/>
      <c r="E949" s="12" t="s">
        <v>25</v>
      </c>
      <c r="F949" s="16">
        <v>241</v>
      </c>
      <c r="G949" s="18">
        <f t="shared" si="3"/>
        <v>100</v>
      </c>
      <c r="H949" s="9">
        <v>100</v>
      </c>
      <c r="I949" s="17">
        <f>+F949</f>
        <v>241</v>
      </c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11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</row>
    <row r="950" spans="1:72" ht="46.5" customHeight="1" x14ac:dyDescent="0.2">
      <c r="A950" s="63">
        <v>13</v>
      </c>
      <c r="B950" s="64" t="s">
        <v>257</v>
      </c>
      <c r="C950" s="53" t="s">
        <v>258</v>
      </c>
      <c r="D950" s="53" t="s">
        <v>259</v>
      </c>
      <c r="E950" s="8" t="s">
        <v>16</v>
      </c>
      <c r="F950" s="13">
        <v>1190</v>
      </c>
      <c r="G950" s="18">
        <f t="shared" si="3"/>
        <v>32.782369146005507</v>
      </c>
      <c r="H950" s="9">
        <v>100</v>
      </c>
      <c r="I950" s="14">
        <f>+F961</f>
        <v>3630</v>
      </c>
      <c r="J950" s="58">
        <f>+F961</f>
        <v>3630</v>
      </c>
      <c r="K950" s="56">
        <v>40</v>
      </c>
      <c r="L950" s="57" t="str">
        <f>+E950</f>
        <v>Platanus x hybrida</v>
      </c>
      <c r="M950" s="61">
        <f>+G950</f>
        <v>32.782369146005507</v>
      </c>
      <c r="N950" s="61">
        <f>+G961-G960</f>
        <v>94.51790633608816</v>
      </c>
      <c r="O950" s="60">
        <v>93</v>
      </c>
      <c r="P950" s="59" t="s">
        <v>16</v>
      </c>
      <c r="Q950" s="60">
        <v>26</v>
      </c>
      <c r="R950" s="60">
        <v>84</v>
      </c>
      <c r="S950" s="56">
        <v>13</v>
      </c>
      <c r="T950" s="11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</row>
    <row r="951" spans="1:72" ht="46.5" customHeight="1" x14ac:dyDescent="0.2">
      <c r="A951" s="54"/>
      <c r="B951" s="65"/>
      <c r="C951" s="54"/>
      <c r="D951" s="54"/>
      <c r="E951" s="8" t="s">
        <v>20</v>
      </c>
      <c r="F951" s="15">
        <v>941</v>
      </c>
      <c r="G951" s="18">
        <f t="shared" si="3"/>
        <v>25.922865013774103</v>
      </c>
      <c r="H951" s="9">
        <v>100</v>
      </c>
      <c r="I951" s="14">
        <f>+F961</f>
        <v>3630</v>
      </c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11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</row>
    <row r="952" spans="1:72" ht="46.5" customHeight="1" x14ac:dyDescent="0.2">
      <c r="A952" s="54"/>
      <c r="B952" s="65"/>
      <c r="C952" s="54"/>
      <c r="D952" s="54"/>
      <c r="E952" s="8" t="s">
        <v>15</v>
      </c>
      <c r="F952" s="16">
        <v>311</v>
      </c>
      <c r="G952" s="18">
        <f t="shared" si="3"/>
        <v>8.567493112947659</v>
      </c>
      <c r="H952" s="9">
        <v>100</v>
      </c>
      <c r="I952" s="14">
        <f>+F961</f>
        <v>3630</v>
      </c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11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</row>
    <row r="953" spans="1:72" ht="46.5" customHeight="1" x14ac:dyDescent="0.2">
      <c r="A953" s="54"/>
      <c r="B953" s="65"/>
      <c r="C953" s="54"/>
      <c r="D953" s="54"/>
      <c r="E953" s="8" t="s">
        <v>53</v>
      </c>
      <c r="F953" s="15">
        <v>223</v>
      </c>
      <c r="G953" s="18">
        <f t="shared" si="3"/>
        <v>6.1432506887052343</v>
      </c>
      <c r="H953" s="9">
        <v>100</v>
      </c>
      <c r="I953" s="14">
        <f>+F961</f>
        <v>3630</v>
      </c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11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</row>
    <row r="954" spans="1:72" ht="46.5" customHeight="1" x14ac:dyDescent="0.2">
      <c r="A954" s="54"/>
      <c r="B954" s="65"/>
      <c r="C954" s="54"/>
      <c r="D954" s="54"/>
      <c r="E954" s="8" t="s">
        <v>57</v>
      </c>
      <c r="F954" s="16">
        <v>211</v>
      </c>
      <c r="G954" s="18">
        <f t="shared" si="3"/>
        <v>5.8126721763085403</v>
      </c>
      <c r="H954" s="9">
        <v>100</v>
      </c>
      <c r="I954" s="14">
        <f>+F961</f>
        <v>3630</v>
      </c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11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</row>
    <row r="955" spans="1:72" ht="46.5" customHeight="1" x14ac:dyDescent="0.2">
      <c r="A955" s="54"/>
      <c r="B955" s="65"/>
      <c r="C955" s="54"/>
      <c r="D955" s="54"/>
      <c r="E955" s="8" t="s">
        <v>19</v>
      </c>
      <c r="F955" s="15">
        <v>206</v>
      </c>
      <c r="G955" s="18">
        <f t="shared" si="3"/>
        <v>5.6749311294765841</v>
      </c>
      <c r="H955" s="9">
        <v>100</v>
      </c>
      <c r="I955" s="14">
        <f>+F961</f>
        <v>3630</v>
      </c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11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</row>
    <row r="956" spans="1:72" ht="46.5" customHeight="1" x14ac:dyDescent="0.2">
      <c r="A956" s="54"/>
      <c r="B956" s="65"/>
      <c r="C956" s="54"/>
      <c r="D956" s="54"/>
      <c r="E956" s="8" t="s">
        <v>40</v>
      </c>
      <c r="F956" s="16">
        <v>142</v>
      </c>
      <c r="G956" s="18">
        <f t="shared" si="3"/>
        <v>3.9118457300275482</v>
      </c>
      <c r="H956" s="9">
        <v>100</v>
      </c>
      <c r="I956" s="14">
        <f>+F961</f>
        <v>3630</v>
      </c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11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</row>
    <row r="957" spans="1:72" ht="46.5" customHeight="1" x14ac:dyDescent="0.2">
      <c r="A957" s="54"/>
      <c r="B957" s="65"/>
      <c r="C957" s="54"/>
      <c r="D957" s="54"/>
      <c r="E957" s="8" t="s">
        <v>14</v>
      </c>
      <c r="F957" s="15">
        <v>110</v>
      </c>
      <c r="G957" s="18">
        <f t="shared" si="3"/>
        <v>3.0303030303030303</v>
      </c>
      <c r="H957" s="9">
        <v>100</v>
      </c>
      <c r="I957" s="14">
        <f>+F961</f>
        <v>3630</v>
      </c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11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</row>
    <row r="958" spans="1:72" ht="46.5" customHeight="1" x14ac:dyDescent="0.2">
      <c r="A958" s="54"/>
      <c r="B958" s="65"/>
      <c r="C958" s="54"/>
      <c r="D958" s="54"/>
      <c r="E958" s="8" t="s">
        <v>61</v>
      </c>
      <c r="F958" s="16">
        <v>55</v>
      </c>
      <c r="G958" s="18">
        <f t="shared" si="3"/>
        <v>1.5151515151515151</v>
      </c>
      <c r="H958" s="9">
        <v>100</v>
      </c>
      <c r="I958" s="14">
        <f>+F961</f>
        <v>3630</v>
      </c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11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</row>
    <row r="959" spans="1:72" ht="46.5" customHeight="1" x14ac:dyDescent="0.2">
      <c r="A959" s="54"/>
      <c r="B959" s="65"/>
      <c r="C959" s="54"/>
      <c r="D959" s="54"/>
      <c r="E959" s="8" t="s">
        <v>21</v>
      </c>
      <c r="F959" s="15">
        <v>42</v>
      </c>
      <c r="G959" s="18">
        <f t="shared" si="3"/>
        <v>1.1570247933884297</v>
      </c>
      <c r="H959" s="9">
        <v>100</v>
      </c>
      <c r="I959" s="14">
        <f>+F961</f>
        <v>3630</v>
      </c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11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</row>
    <row r="960" spans="1:72" ht="46.5" customHeight="1" x14ac:dyDescent="0.2">
      <c r="A960" s="54"/>
      <c r="B960" s="65"/>
      <c r="C960" s="54"/>
      <c r="D960" s="54"/>
      <c r="E960" s="8" t="s">
        <v>24</v>
      </c>
      <c r="F960" s="16">
        <v>199</v>
      </c>
      <c r="G960" s="18">
        <f t="shared" si="3"/>
        <v>5.4820936639118454</v>
      </c>
      <c r="H960" s="9">
        <v>100</v>
      </c>
      <c r="I960" s="14">
        <f>+F961</f>
        <v>3630</v>
      </c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11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</row>
    <row r="961" spans="1:72" ht="46.5" customHeight="1" x14ac:dyDescent="0.2">
      <c r="A961" s="54"/>
      <c r="B961" s="65"/>
      <c r="C961" s="55"/>
      <c r="D961" s="55"/>
      <c r="E961" s="12" t="s">
        <v>25</v>
      </c>
      <c r="F961" s="13">
        <v>3630</v>
      </c>
      <c r="G961" s="18">
        <f t="shared" si="3"/>
        <v>100</v>
      </c>
      <c r="H961" s="9">
        <v>100</v>
      </c>
      <c r="I961" s="14">
        <f>+F961</f>
        <v>3630</v>
      </c>
      <c r="J961" s="55"/>
      <c r="K961" s="55"/>
      <c r="L961" s="55"/>
      <c r="M961" s="55"/>
      <c r="N961" s="55"/>
      <c r="O961" s="54"/>
      <c r="P961" s="54"/>
      <c r="Q961" s="54"/>
      <c r="R961" s="54"/>
      <c r="S961" s="54"/>
      <c r="T961" s="11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</row>
    <row r="962" spans="1:72" ht="46.5" customHeight="1" x14ac:dyDescent="0.2">
      <c r="A962" s="54"/>
      <c r="B962" s="65"/>
      <c r="C962" s="53" t="s">
        <v>260</v>
      </c>
      <c r="D962" s="53" t="s">
        <v>261</v>
      </c>
      <c r="E962" s="8" t="s">
        <v>71</v>
      </c>
      <c r="F962" s="16">
        <v>312</v>
      </c>
      <c r="G962" s="18">
        <f t="shared" si="3"/>
        <v>21.355236139630389</v>
      </c>
      <c r="H962" s="9">
        <v>100</v>
      </c>
      <c r="I962" s="14">
        <f>+F973</f>
        <v>1461</v>
      </c>
      <c r="J962" s="58">
        <f>+F973</f>
        <v>1461</v>
      </c>
      <c r="K962" s="56">
        <v>33</v>
      </c>
      <c r="L962" s="57" t="str">
        <f>+E962</f>
        <v>Robinia pseudoacacia 'Umbraculifera'</v>
      </c>
      <c r="M962" s="61">
        <f>+G962</f>
        <v>21.355236139630389</v>
      </c>
      <c r="N962" s="61">
        <f>+G973-G972</f>
        <v>89.185489390828195</v>
      </c>
      <c r="O962" s="54"/>
      <c r="P962" s="54"/>
      <c r="Q962" s="54"/>
      <c r="R962" s="54"/>
      <c r="S962" s="54"/>
      <c r="T962" s="11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</row>
    <row r="963" spans="1:72" ht="46.5" customHeight="1" x14ac:dyDescent="0.2">
      <c r="A963" s="54"/>
      <c r="B963" s="65"/>
      <c r="C963" s="54"/>
      <c r="D963" s="54"/>
      <c r="E963" s="8" t="s">
        <v>14</v>
      </c>
      <c r="F963" s="15">
        <v>225</v>
      </c>
      <c r="G963" s="18">
        <f t="shared" si="3"/>
        <v>15.400410677618069</v>
      </c>
      <c r="H963" s="9">
        <v>100</v>
      </c>
      <c r="I963" s="14">
        <f>+F973</f>
        <v>1461</v>
      </c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11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</row>
    <row r="964" spans="1:72" ht="46.5" customHeight="1" x14ac:dyDescent="0.2">
      <c r="A964" s="54"/>
      <c r="B964" s="65"/>
      <c r="C964" s="54"/>
      <c r="D964" s="54"/>
      <c r="E964" s="8" t="s">
        <v>15</v>
      </c>
      <c r="F964" s="16">
        <v>189</v>
      </c>
      <c r="G964" s="18">
        <f t="shared" si="3"/>
        <v>12.936344969199178</v>
      </c>
      <c r="H964" s="9">
        <v>100</v>
      </c>
      <c r="I964" s="14">
        <f>+F973</f>
        <v>1461</v>
      </c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11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</row>
    <row r="965" spans="1:72" ht="46.5" customHeight="1" x14ac:dyDescent="0.2">
      <c r="A965" s="54"/>
      <c r="B965" s="65"/>
      <c r="C965" s="54"/>
      <c r="D965" s="54"/>
      <c r="E965" s="8" t="s">
        <v>19</v>
      </c>
      <c r="F965" s="15">
        <v>160</v>
      </c>
      <c r="G965" s="18">
        <f t="shared" si="3"/>
        <v>10.951403148528405</v>
      </c>
      <c r="H965" s="9">
        <v>100</v>
      </c>
      <c r="I965" s="14">
        <f>+F973</f>
        <v>1461</v>
      </c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11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</row>
    <row r="966" spans="1:72" ht="46.5" customHeight="1" x14ac:dyDescent="0.2">
      <c r="A966" s="54"/>
      <c r="B966" s="65"/>
      <c r="C966" s="54"/>
      <c r="D966" s="54"/>
      <c r="E966" s="8" t="s">
        <v>28</v>
      </c>
      <c r="F966" s="16">
        <v>126</v>
      </c>
      <c r="G966" s="18">
        <f t="shared" si="3"/>
        <v>8.6242299794661186</v>
      </c>
      <c r="H966" s="9">
        <v>100</v>
      </c>
      <c r="I966" s="14">
        <f>+F973</f>
        <v>1461</v>
      </c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11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</row>
    <row r="967" spans="1:72" ht="46.5" customHeight="1" x14ac:dyDescent="0.2">
      <c r="A967" s="54"/>
      <c r="B967" s="65"/>
      <c r="C967" s="54"/>
      <c r="D967" s="54"/>
      <c r="E967" s="8" t="s">
        <v>18</v>
      </c>
      <c r="F967" s="15">
        <v>99</v>
      </c>
      <c r="G967" s="18">
        <f t="shared" si="3"/>
        <v>6.7761806981519506</v>
      </c>
      <c r="H967" s="9">
        <v>100</v>
      </c>
      <c r="I967" s="14">
        <f>+F973</f>
        <v>1461</v>
      </c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11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</row>
    <row r="968" spans="1:72" ht="46.5" customHeight="1" x14ac:dyDescent="0.2">
      <c r="A968" s="54"/>
      <c r="B968" s="65"/>
      <c r="C968" s="54"/>
      <c r="D968" s="54"/>
      <c r="E968" s="8" t="s">
        <v>66</v>
      </c>
      <c r="F968" s="16">
        <v>68</v>
      </c>
      <c r="G968" s="18">
        <f t="shared" si="3"/>
        <v>4.6543463381245722</v>
      </c>
      <c r="H968" s="9">
        <v>100</v>
      </c>
      <c r="I968" s="14">
        <f>+F973</f>
        <v>1461</v>
      </c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11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</row>
    <row r="969" spans="1:72" ht="46.5" customHeight="1" x14ac:dyDescent="0.2">
      <c r="A969" s="54"/>
      <c r="B969" s="65"/>
      <c r="C969" s="54"/>
      <c r="D969" s="54"/>
      <c r="E969" s="8" t="s">
        <v>16</v>
      </c>
      <c r="F969" s="15">
        <v>49</v>
      </c>
      <c r="G969" s="18">
        <f t="shared" si="3"/>
        <v>3.353867214236824</v>
      </c>
      <c r="H969" s="9">
        <v>100</v>
      </c>
      <c r="I969" s="14">
        <f>+F973</f>
        <v>1461</v>
      </c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11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</row>
    <row r="970" spans="1:72" ht="46.5" customHeight="1" x14ac:dyDescent="0.2">
      <c r="A970" s="54"/>
      <c r="B970" s="65"/>
      <c r="C970" s="54"/>
      <c r="D970" s="54"/>
      <c r="E970" s="8" t="s">
        <v>31</v>
      </c>
      <c r="F970" s="16">
        <v>39</v>
      </c>
      <c r="G970" s="18">
        <f t="shared" si="3"/>
        <v>2.6694045174537986</v>
      </c>
      <c r="H970" s="9">
        <v>100</v>
      </c>
      <c r="I970" s="14">
        <f>+F973</f>
        <v>1461</v>
      </c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11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</row>
    <row r="971" spans="1:72" ht="46.5" customHeight="1" x14ac:dyDescent="0.2">
      <c r="A971" s="54"/>
      <c r="B971" s="65"/>
      <c r="C971" s="54"/>
      <c r="D971" s="54"/>
      <c r="E971" s="8" t="s">
        <v>36</v>
      </c>
      <c r="F971" s="15">
        <v>36</v>
      </c>
      <c r="G971" s="18">
        <f t="shared" si="3"/>
        <v>2.4640657084188913</v>
      </c>
      <c r="H971" s="9">
        <v>100</v>
      </c>
      <c r="I971" s="14">
        <f>+F973</f>
        <v>1461</v>
      </c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11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</row>
    <row r="972" spans="1:72" ht="46.5" customHeight="1" x14ac:dyDescent="0.2">
      <c r="A972" s="54"/>
      <c r="B972" s="65"/>
      <c r="C972" s="54"/>
      <c r="D972" s="54"/>
      <c r="E972" s="8" t="s">
        <v>24</v>
      </c>
      <c r="F972" s="16">
        <v>158</v>
      </c>
      <c r="G972" s="18">
        <f t="shared" si="3"/>
        <v>10.8145106091718</v>
      </c>
      <c r="H972" s="9">
        <v>100</v>
      </c>
      <c r="I972" s="14">
        <f>+F973</f>
        <v>1461</v>
      </c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11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</row>
    <row r="973" spans="1:72" ht="46.5" customHeight="1" x14ac:dyDescent="0.2">
      <c r="A973" s="54"/>
      <c r="B973" s="65"/>
      <c r="C973" s="55"/>
      <c r="D973" s="55"/>
      <c r="E973" s="12" t="s">
        <v>25</v>
      </c>
      <c r="F973" s="13">
        <v>1461</v>
      </c>
      <c r="G973" s="18">
        <f t="shared" si="3"/>
        <v>100</v>
      </c>
      <c r="H973" s="9">
        <v>100</v>
      </c>
      <c r="I973" s="14">
        <f>+F973</f>
        <v>1461</v>
      </c>
      <c r="J973" s="55"/>
      <c r="K973" s="55"/>
      <c r="L973" s="55"/>
      <c r="M973" s="55"/>
      <c r="N973" s="55"/>
      <c r="O973" s="54"/>
      <c r="P973" s="54"/>
      <c r="Q973" s="54"/>
      <c r="R973" s="54"/>
      <c r="S973" s="54"/>
      <c r="T973" s="11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</row>
    <row r="974" spans="1:72" ht="46.5" customHeight="1" x14ac:dyDescent="0.2">
      <c r="A974" s="54"/>
      <c r="B974" s="65"/>
      <c r="C974" s="53" t="s">
        <v>262</v>
      </c>
      <c r="D974" s="53" t="s">
        <v>263</v>
      </c>
      <c r="E974" s="8" t="s">
        <v>16</v>
      </c>
      <c r="F974" s="13">
        <v>1632</v>
      </c>
      <c r="G974" s="18">
        <f t="shared" si="3"/>
        <v>34.998927728929871</v>
      </c>
      <c r="H974" s="9">
        <v>100</v>
      </c>
      <c r="I974" s="14">
        <f>+F985</f>
        <v>4663</v>
      </c>
      <c r="J974" s="58">
        <f>+F985</f>
        <v>4663</v>
      </c>
      <c r="K974" s="56">
        <v>43</v>
      </c>
      <c r="L974" s="57" t="str">
        <f>+E974</f>
        <v>Platanus x hybrida</v>
      </c>
      <c r="M974" s="61">
        <f>+G974</f>
        <v>34.998927728929871</v>
      </c>
      <c r="N974" s="61">
        <f>+G985-G984</f>
        <v>94.488526699549652</v>
      </c>
      <c r="O974" s="54"/>
      <c r="P974" s="54"/>
      <c r="Q974" s="54"/>
      <c r="R974" s="54"/>
      <c r="S974" s="54"/>
      <c r="T974" s="11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</row>
    <row r="975" spans="1:72" ht="46.5" customHeight="1" x14ac:dyDescent="0.2">
      <c r="A975" s="54"/>
      <c r="B975" s="65"/>
      <c r="C975" s="54"/>
      <c r="D975" s="54"/>
      <c r="E975" s="8" t="s">
        <v>19</v>
      </c>
      <c r="F975" s="19">
        <v>1286</v>
      </c>
      <c r="G975" s="18">
        <f t="shared" si="3"/>
        <v>27.5788119236543</v>
      </c>
      <c r="H975" s="9">
        <v>100</v>
      </c>
      <c r="I975" s="14">
        <f>+F985</f>
        <v>4663</v>
      </c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11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</row>
    <row r="976" spans="1:72" ht="46.5" customHeight="1" x14ac:dyDescent="0.2">
      <c r="A976" s="54"/>
      <c r="B976" s="65"/>
      <c r="C976" s="54"/>
      <c r="D976" s="54"/>
      <c r="E976" s="8" t="s">
        <v>15</v>
      </c>
      <c r="F976" s="16">
        <v>568</v>
      </c>
      <c r="G976" s="18">
        <f t="shared" si="3"/>
        <v>12.180999356637358</v>
      </c>
      <c r="H976" s="9">
        <v>100</v>
      </c>
      <c r="I976" s="14">
        <f>+F985</f>
        <v>4663</v>
      </c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11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</row>
    <row r="977" spans="1:72" ht="46.5" customHeight="1" x14ac:dyDescent="0.2">
      <c r="A977" s="54"/>
      <c r="B977" s="65"/>
      <c r="C977" s="54"/>
      <c r="D977" s="54"/>
      <c r="E977" s="8" t="s">
        <v>14</v>
      </c>
      <c r="F977" s="15">
        <v>535</v>
      </c>
      <c r="G977" s="18">
        <f t="shared" si="3"/>
        <v>11.47330045035385</v>
      </c>
      <c r="H977" s="9">
        <v>100</v>
      </c>
      <c r="I977" s="14">
        <f>+F985</f>
        <v>4663</v>
      </c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11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</row>
    <row r="978" spans="1:72" ht="46.5" customHeight="1" x14ac:dyDescent="0.2">
      <c r="A978" s="54"/>
      <c r="B978" s="65"/>
      <c r="C978" s="54"/>
      <c r="D978" s="54"/>
      <c r="E978" s="8" t="s">
        <v>21</v>
      </c>
      <c r="F978" s="16">
        <v>89</v>
      </c>
      <c r="G978" s="18">
        <f t="shared" si="3"/>
        <v>1.9086425048252198</v>
      </c>
      <c r="H978" s="9">
        <v>100</v>
      </c>
      <c r="I978" s="14">
        <f>+F985</f>
        <v>4663</v>
      </c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11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</row>
    <row r="979" spans="1:72" ht="46.5" customHeight="1" x14ac:dyDescent="0.2">
      <c r="A979" s="54"/>
      <c r="B979" s="65"/>
      <c r="C979" s="54"/>
      <c r="D979" s="54"/>
      <c r="E979" s="8" t="s">
        <v>126</v>
      </c>
      <c r="F979" s="15">
        <v>81</v>
      </c>
      <c r="G979" s="18">
        <f t="shared" si="3"/>
        <v>1.7370791336049753</v>
      </c>
      <c r="H979" s="9">
        <v>100</v>
      </c>
      <c r="I979" s="14">
        <f>+F985</f>
        <v>4663</v>
      </c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11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</row>
    <row r="980" spans="1:72" ht="46.5" customHeight="1" x14ac:dyDescent="0.2">
      <c r="A980" s="54"/>
      <c r="B980" s="65"/>
      <c r="C980" s="54"/>
      <c r="D980" s="54"/>
      <c r="E980" s="8" t="s">
        <v>71</v>
      </c>
      <c r="F980" s="16">
        <v>71</v>
      </c>
      <c r="G980" s="18">
        <f t="shared" si="3"/>
        <v>1.5226249195796697</v>
      </c>
      <c r="H980" s="9">
        <v>100</v>
      </c>
      <c r="I980" s="14">
        <f>+F985</f>
        <v>4663</v>
      </c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11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</row>
    <row r="981" spans="1:72" ht="46.5" customHeight="1" x14ac:dyDescent="0.2">
      <c r="A981" s="54"/>
      <c r="B981" s="65"/>
      <c r="C981" s="54"/>
      <c r="D981" s="54"/>
      <c r="E981" s="8" t="s">
        <v>31</v>
      </c>
      <c r="F981" s="15">
        <v>63</v>
      </c>
      <c r="G981" s="18">
        <f t="shared" si="3"/>
        <v>1.3510615483594253</v>
      </c>
      <c r="H981" s="9">
        <v>100</v>
      </c>
      <c r="I981" s="14">
        <f>+F985</f>
        <v>4663</v>
      </c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11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</row>
    <row r="982" spans="1:72" ht="46.5" customHeight="1" x14ac:dyDescent="0.2">
      <c r="A982" s="54"/>
      <c r="B982" s="65"/>
      <c r="C982" s="54"/>
      <c r="D982" s="54"/>
      <c r="E982" s="8" t="s">
        <v>20</v>
      </c>
      <c r="F982" s="16">
        <v>45</v>
      </c>
      <c r="G982" s="18">
        <f t="shared" si="3"/>
        <v>0.96504396311387519</v>
      </c>
      <c r="H982" s="9">
        <v>100</v>
      </c>
      <c r="I982" s="14">
        <f>+F985</f>
        <v>4663</v>
      </c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11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</row>
    <row r="983" spans="1:72" ht="46.5" customHeight="1" x14ac:dyDescent="0.2">
      <c r="A983" s="54"/>
      <c r="B983" s="65"/>
      <c r="C983" s="54"/>
      <c r="D983" s="54"/>
      <c r="E983" s="8" t="s">
        <v>28</v>
      </c>
      <c r="F983" s="15">
        <v>36</v>
      </c>
      <c r="G983" s="18">
        <f t="shared" si="3"/>
        <v>0.77203517049110015</v>
      </c>
      <c r="H983" s="9">
        <v>100</v>
      </c>
      <c r="I983" s="14">
        <f>+F985</f>
        <v>4663</v>
      </c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11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</row>
    <row r="984" spans="1:72" ht="46.5" customHeight="1" x14ac:dyDescent="0.2">
      <c r="A984" s="54"/>
      <c r="B984" s="65"/>
      <c r="C984" s="54"/>
      <c r="D984" s="54"/>
      <c r="E984" s="8" t="s">
        <v>24</v>
      </c>
      <c r="F984" s="16">
        <v>257</v>
      </c>
      <c r="G984" s="18">
        <f t="shared" si="3"/>
        <v>5.511473300450354</v>
      </c>
      <c r="H984" s="9">
        <v>100</v>
      </c>
      <c r="I984" s="14">
        <f>+F985</f>
        <v>4663</v>
      </c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11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</row>
    <row r="985" spans="1:72" ht="46.5" customHeight="1" x14ac:dyDescent="0.2">
      <c r="A985" s="54"/>
      <c r="B985" s="65"/>
      <c r="C985" s="55"/>
      <c r="D985" s="55"/>
      <c r="E985" s="12" t="s">
        <v>25</v>
      </c>
      <c r="F985" s="13">
        <v>4663</v>
      </c>
      <c r="G985" s="18">
        <f t="shared" si="3"/>
        <v>100</v>
      </c>
      <c r="H985" s="9">
        <v>100</v>
      </c>
      <c r="I985" s="14">
        <f>+F985</f>
        <v>4663</v>
      </c>
      <c r="J985" s="55"/>
      <c r="K985" s="55"/>
      <c r="L985" s="55"/>
      <c r="M985" s="55"/>
      <c r="N985" s="55"/>
      <c r="O985" s="54"/>
      <c r="P985" s="54"/>
      <c r="Q985" s="54"/>
      <c r="R985" s="54"/>
      <c r="S985" s="54"/>
      <c r="T985" s="11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</row>
    <row r="986" spans="1:72" ht="46.5" customHeight="1" x14ac:dyDescent="0.2">
      <c r="A986" s="54"/>
      <c r="B986" s="65"/>
      <c r="C986" s="53" t="s">
        <v>264</v>
      </c>
      <c r="D986" s="53" t="s">
        <v>265</v>
      </c>
      <c r="E986" s="8" t="s">
        <v>31</v>
      </c>
      <c r="F986" s="16">
        <v>836</v>
      </c>
      <c r="G986" s="18">
        <f t="shared" si="3"/>
        <v>23.365008384572388</v>
      </c>
      <c r="H986" s="9">
        <v>100</v>
      </c>
      <c r="I986" s="14">
        <f>+F997</f>
        <v>3578</v>
      </c>
      <c r="J986" s="58">
        <f>+F997</f>
        <v>3578</v>
      </c>
      <c r="K986" s="56">
        <v>48</v>
      </c>
      <c r="L986" s="57" t="str">
        <f>+E986</f>
        <v>Acer negundo</v>
      </c>
      <c r="M986" s="61">
        <f>+G986</f>
        <v>23.365008384572388</v>
      </c>
      <c r="N986" s="61">
        <f>+G997-G996</f>
        <v>90.050307434320843</v>
      </c>
      <c r="O986" s="54"/>
      <c r="P986" s="54"/>
      <c r="Q986" s="54"/>
      <c r="R986" s="54"/>
      <c r="S986" s="54"/>
      <c r="T986" s="11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</row>
    <row r="987" spans="1:72" ht="46.5" customHeight="1" x14ac:dyDescent="0.2">
      <c r="A987" s="54"/>
      <c r="B987" s="65"/>
      <c r="C987" s="54"/>
      <c r="D987" s="54"/>
      <c r="E987" s="8" t="s">
        <v>16</v>
      </c>
      <c r="F987" s="15">
        <v>697</v>
      </c>
      <c r="G987" s="18">
        <f t="shared" si="3"/>
        <v>19.480156512017889</v>
      </c>
      <c r="H987" s="9">
        <v>100</v>
      </c>
      <c r="I987" s="14">
        <f>+F997</f>
        <v>3578</v>
      </c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11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</row>
    <row r="988" spans="1:72" ht="46.5" customHeight="1" x14ac:dyDescent="0.2">
      <c r="A988" s="54"/>
      <c r="B988" s="65"/>
      <c r="C988" s="54"/>
      <c r="D988" s="54"/>
      <c r="E988" s="8" t="s">
        <v>15</v>
      </c>
      <c r="F988" s="16">
        <v>494</v>
      </c>
      <c r="G988" s="18">
        <f t="shared" si="3"/>
        <v>13.806595863610957</v>
      </c>
      <c r="H988" s="9">
        <v>100</v>
      </c>
      <c r="I988" s="14">
        <f>+F997</f>
        <v>3578</v>
      </c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11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</row>
    <row r="989" spans="1:72" ht="46.5" customHeight="1" x14ac:dyDescent="0.2">
      <c r="A989" s="54"/>
      <c r="B989" s="65"/>
      <c r="C989" s="54"/>
      <c r="D989" s="54"/>
      <c r="E989" s="8" t="s">
        <v>36</v>
      </c>
      <c r="F989" s="15">
        <v>388</v>
      </c>
      <c r="G989" s="18">
        <f t="shared" si="3"/>
        <v>10.844046953605366</v>
      </c>
      <c r="H989" s="9">
        <v>100</v>
      </c>
      <c r="I989" s="14">
        <f>+F997</f>
        <v>3578</v>
      </c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11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</row>
    <row r="990" spans="1:72" ht="46.5" customHeight="1" x14ac:dyDescent="0.2">
      <c r="A990" s="54"/>
      <c r="B990" s="65"/>
      <c r="C990" s="54"/>
      <c r="D990" s="54"/>
      <c r="E990" s="8" t="s">
        <v>19</v>
      </c>
      <c r="F990" s="16">
        <v>367</v>
      </c>
      <c r="G990" s="18">
        <f t="shared" si="3"/>
        <v>10.257126886528788</v>
      </c>
      <c r="H990" s="9">
        <v>100</v>
      </c>
      <c r="I990" s="14">
        <f>+F997</f>
        <v>3578</v>
      </c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11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</row>
    <row r="991" spans="1:72" ht="46.5" customHeight="1" x14ac:dyDescent="0.2">
      <c r="A991" s="54"/>
      <c r="B991" s="65"/>
      <c r="C991" s="54"/>
      <c r="D991" s="54"/>
      <c r="E991" s="8" t="s">
        <v>58</v>
      </c>
      <c r="F991" s="15">
        <v>163</v>
      </c>
      <c r="G991" s="18">
        <f t="shared" si="3"/>
        <v>4.5556176634991612</v>
      </c>
      <c r="H991" s="9">
        <v>100</v>
      </c>
      <c r="I991" s="14">
        <f>+F997</f>
        <v>3578</v>
      </c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11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</row>
    <row r="992" spans="1:72" ht="46.5" customHeight="1" x14ac:dyDescent="0.2">
      <c r="A992" s="54"/>
      <c r="B992" s="65"/>
      <c r="C992" s="54"/>
      <c r="D992" s="54"/>
      <c r="E992" s="8" t="s">
        <v>14</v>
      </c>
      <c r="F992" s="16">
        <v>119</v>
      </c>
      <c r="G992" s="18">
        <f t="shared" si="3"/>
        <v>3.3258803801006147</v>
      </c>
      <c r="H992" s="9">
        <v>100</v>
      </c>
      <c r="I992" s="14">
        <f>+F997</f>
        <v>3578</v>
      </c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11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</row>
    <row r="993" spans="1:72" ht="46.5" customHeight="1" x14ac:dyDescent="0.2">
      <c r="A993" s="54"/>
      <c r="B993" s="65"/>
      <c r="C993" s="54"/>
      <c r="D993" s="54"/>
      <c r="E993" s="8" t="s">
        <v>66</v>
      </c>
      <c r="F993" s="15">
        <v>55</v>
      </c>
      <c r="G993" s="18">
        <f t="shared" si="3"/>
        <v>1.5371716042481833</v>
      </c>
      <c r="H993" s="9">
        <v>100</v>
      </c>
      <c r="I993" s="14">
        <f>+F997</f>
        <v>3578</v>
      </c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11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</row>
    <row r="994" spans="1:72" ht="46.5" customHeight="1" x14ac:dyDescent="0.2">
      <c r="A994" s="54"/>
      <c r="B994" s="65"/>
      <c r="C994" s="54"/>
      <c r="D994" s="54"/>
      <c r="E994" s="8" t="s">
        <v>166</v>
      </c>
      <c r="F994" s="16">
        <v>53</v>
      </c>
      <c r="G994" s="18">
        <f t="shared" si="3"/>
        <v>1.4812744550027948</v>
      </c>
      <c r="H994" s="9">
        <v>100</v>
      </c>
      <c r="I994" s="14">
        <f>+F997</f>
        <v>3578</v>
      </c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11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</row>
    <row r="995" spans="1:72" ht="46.5" customHeight="1" x14ac:dyDescent="0.2">
      <c r="A995" s="54"/>
      <c r="B995" s="65"/>
      <c r="C995" s="54"/>
      <c r="D995" s="54"/>
      <c r="E995" s="8" t="s">
        <v>76</v>
      </c>
      <c r="F995" s="15">
        <v>50</v>
      </c>
      <c r="G995" s="18">
        <f t="shared" si="3"/>
        <v>1.3974287311347122</v>
      </c>
      <c r="H995" s="9">
        <v>100</v>
      </c>
      <c r="I995" s="14">
        <f>+F997</f>
        <v>3578</v>
      </c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11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</row>
    <row r="996" spans="1:72" ht="46.5" customHeight="1" x14ac:dyDescent="0.2">
      <c r="A996" s="54"/>
      <c r="B996" s="65"/>
      <c r="C996" s="54"/>
      <c r="D996" s="54"/>
      <c r="E996" s="8" t="s">
        <v>24</v>
      </c>
      <c r="F996" s="16">
        <v>356</v>
      </c>
      <c r="G996" s="18">
        <f t="shared" si="3"/>
        <v>9.9496925656791504</v>
      </c>
      <c r="H996" s="9">
        <v>100</v>
      </c>
      <c r="I996" s="14">
        <f>+F997</f>
        <v>3578</v>
      </c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11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</row>
    <row r="997" spans="1:72" ht="46.5" customHeight="1" x14ac:dyDescent="0.2">
      <c r="A997" s="54"/>
      <c r="B997" s="65"/>
      <c r="C997" s="55"/>
      <c r="D997" s="55"/>
      <c r="E997" s="12" t="s">
        <v>25</v>
      </c>
      <c r="F997" s="13">
        <v>3578</v>
      </c>
      <c r="G997" s="18">
        <f t="shared" si="3"/>
        <v>100</v>
      </c>
      <c r="H997" s="9">
        <v>100</v>
      </c>
      <c r="I997" s="14">
        <f>+F997</f>
        <v>3578</v>
      </c>
      <c r="J997" s="55"/>
      <c r="K997" s="55"/>
      <c r="L997" s="55"/>
      <c r="M997" s="55"/>
      <c r="N997" s="55"/>
      <c r="O997" s="54"/>
      <c r="P997" s="54"/>
      <c r="Q997" s="54"/>
      <c r="R997" s="54"/>
      <c r="S997" s="54"/>
      <c r="T997" s="11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</row>
    <row r="998" spans="1:72" ht="46.5" customHeight="1" x14ac:dyDescent="0.2">
      <c r="A998" s="54"/>
      <c r="B998" s="65"/>
      <c r="C998" s="53" t="s">
        <v>266</v>
      </c>
      <c r="D998" s="53" t="s">
        <v>267</v>
      </c>
      <c r="E998" s="8" t="s">
        <v>16</v>
      </c>
      <c r="F998" s="16">
        <v>713</v>
      </c>
      <c r="G998" s="18">
        <f t="shared" si="3"/>
        <v>31.465136804942631</v>
      </c>
      <c r="H998" s="9">
        <v>100</v>
      </c>
      <c r="I998" s="14">
        <f>+F1009</f>
        <v>2266</v>
      </c>
      <c r="J998" s="58">
        <f>+F1009</f>
        <v>2266</v>
      </c>
      <c r="K998" s="56">
        <v>34</v>
      </c>
      <c r="L998" s="57" t="str">
        <f>+E998</f>
        <v>Platanus x hybrida</v>
      </c>
      <c r="M998" s="61">
        <f>+G998</f>
        <v>31.465136804942631</v>
      </c>
      <c r="N998" s="61">
        <f>+G1009-G1008</f>
        <v>87.731685789938211</v>
      </c>
      <c r="O998" s="54"/>
      <c r="P998" s="54"/>
      <c r="Q998" s="54"/>
      <c r="R998" s="54"/>
      <c r="S998" s="54"/>
      <c r="T998" s="11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</row>
    <row r="999" spans="1:72" ht="46.5" customHeight="1" x14ac:dyDescent="0.2">
      <c r="A999" s="54"/>
      <c r="B999" s="65"/>
      <c r="C999" s="54"/>
      <c r="D999" s="54"/>
      <c r="E999" s="8" t="s">
        <v>15</v>
      </c>
      <c r="F999" s="15">
        <v>447</v>
      </c>
      <c r="G999" s="18">
        <f t="shared" si="3"/>
        <v>19.72639011473963</v>
      </c>
      <c r="H999" s="9">
        <v>100</v>
      </c>
      <c r="I999" s="14">
        <f>+F1009</f>
        <v>2266</v>
      </c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11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</row>
    <row r="1000" spans="1:72" ht="46.5" customHeight="1" x14ac:dyDescent="0.2">
      <c r="A1000" s="54"/>
      <c r="B1000" s="65"/>
      <c r="C1000" s="54"/>
      <c r="D1000" s="54"/>
      <c r="E1000" s="8" t="s">
        <v>14</v>
      </c>
      <c r="F1000" s="16">
        <v>304</v>
      </c>
      <c r="G1000" s="18">
        <f t="shared" si="3"/>
        <v>13.415710503089144</v>
      </c>
      <c r="H1000" s="9">
        <v>100</v>
      </c>
      <c r="I1000" s="14">
        <f>+F1009</f>
        <v>2266</v>
      </c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11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</row>
    <row r="1001" spans="1:72" ht="46.5" customHeight="1" x14ac:dyDescent="0.2">
      <c r="A1001" s="54"/>
      <c r="B1001" s="65"/>
      <c r="C1001" s="54"/>
      <c r="D1001" s="54"/>
      <c r="E1001" s="8" t="s">
        <v>31</v>
      </c>
      <c r="F1001" s="15">
        <v>131</v>
      </c>
      <c r="G1001" s="18">
        <f t="shared" si="3"/>
        <v>5.7811120917917034</v>
      </c>
      <c r="H1001" s="9">
        <v>100</v>
      </c>
      <c r="I1001" s="14">
        <f>+F1009</f>
        <v>2266</v>
      </c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11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</row>
    <row r="1002" spans="1:72" ht="46.5" customHeight="1" x14ac:dyDescent="0.2">
      <c r="A1002" s="54"/>
      <c r="B1002" s="65"/>
      <c r="C1002" s="54"/>
      <c r="D1002" s="54"/>
      <c r="E1002" s="8" t="s">
        <v>19</v>
      </c>
      <c r="F1002" s="16">
        <v>108</v>
      </c>
      <c r="G1002" s="18">
        <f t="shared" si="3"/>
        <v>4.7661076787290382</v>
      </c>
      <c r="H1002" s="9">
        <v>100</v>
      </c>
      <c r="I1002" s="14">
        <f>+F1009</f>
        <v>2266</v>
      </c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11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</row>
    <row r="1003" spans="1:72" ht="46.5" customHeight="1" x14ac:dyDescent="0.2">
      <c r="A1003" s="54"/>
      <c r="B1003" s="65"/>
      <c r="C1003" s="54"/>
      <c r="D1003" s="54"/>
      <c r="E1003" s="8" t="s">
        <v>21</v>
      </c>
      <c r="F1003" s="15">
        <v>71</v>
      </c>
      <c r="G1003" s="18">
        <f t="shared" si="3"/>
        <v>3.1332744924977933</v>
      </c>
      <c r="H1003" s="9">
        <v>100</v>
      </c>
      <c r="I1003" s="14">
        <f>+F1009</f>
        <v>2266</v>
      </c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11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</row>
    <row r="1004" spans="1:72" ht="46.5" customHeight="1" x14ac:dyDescent="0.2">
      <c r="A1004" s="54"/>
      <c r="B1004" s="65"/>
      <c r="C1004" s="54"/>
      <c r="D1004" s="54"/>
      <c r="E1004" s="8" t="s">
        <v>244</v>
      </c>
      <c r="F1004" s="16">
        <v>71</v>
      </c>
      <c r="G1004" s="18">
        <f t="shared" si="3"/>
        <v>3.1332744924977933</v>
      </c>
      <c r="H1004" s="9">
        <v>100</v>
      </c>
      <c r="I1004" s="14">
        <f>+F1009</f>
        <v>2266</v>
      </c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11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</row>
    <row r="1005" spans="1:72" ht="46.5" customHeight="1" x14ac:dyDescent="0.2">
      <c r="A1005" s="54"/>
      <c r="B1005" s="65"/>
      <c r="C1005" s="54"/>
      <c r="D1005" s="54"/>
      <c r="E1005" s="8" t="s">
        <v>44</v>
      </c>
      <c r="F1005" s="15">
        <v>58</v>
      </c>
      <c r="G1005" s="18">
        <f t="shared" si="3"/>
        <v>2.5595763459841128</v>
      </c>
      <c r="H1005" s="9">
        <v>100</v>
      </c>
      <c r="I1005" s="14">
        <f>+F1009</f>
        <v>2266</v>
      </c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11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</row>
    <row r="1006" spans="1:72" ht="46.5" customHeight="1" x14ac:dyDescent="0.2">
      <c r="A1006" s="54"/>
      <c r="B1006" s="65"/>
      <c r="C1006" s="54"/>
      <c r="D1006" s="54"/>
      <c r="E1006" s="8" t="s">
        <v>20</v>
      </c>
      <c r="F1006" s="16">
        <v>48</v>
      </c>
      <c r="G1006" s="18">
        <f t="shared" si="3"/>
        <v>2.1182700794351281</v>
      </c>
      <c r="H1006" s="9">
        <v>100</v>
      </c>
      <c r="I1006" s="14">
        <f>+F1009</f>
        <v>2266</v>
      </c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11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</row>
    <row r="1007" spans="1:72" ht="46.5" customHeight="1" x14ac:dyDescent="0.2">
      <c r="A1007" s="54"/>
      <c r="B1007" s="65"/>
      <c r="C1007" s="54"/>
      <c r="D1007" s="54"/>
      <c r="E1007" s="8" t="s">
        <v>58</v>
      </c>
      <c r="F1007" s="15">
        <v>37</v>
      </c>
      <c r="G1007" s="18">
        <f t="shared" si="3"/>
        <v>1.6328331862312444</v>
      </c>
      <c r="H1007" s="9">
        <v>100</v>
      </c>
      <c r="I1007" s="14">
        <f>+F1009</f>
        <v>2266</v>
      </c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11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</row>
    <row r="1008" spans="1:72" ht="46.5" customHeight="1" x14ac:dyDescent="0.2">
      <c r="A1008" s="54"/>
      <c r="B1008" s="65"/>
      <c r="C1008" s="54"/>
      <c r="D1008" s="54"/>
      <c r="E1008" s="8" t="s">
        <v>24</v>
      </c>
      <c r="F1008" s="16">
        <v>278</v>
      </c>
      <c r="G1008" s="18">
        <f t="shared" si="3"/>
        <v>12.268314210061783</v>
      </c>
      <c r="H1008" s="9">
        <v>100</v>
      </c>
      <c r="I1008" s="14">
        <f>+F1009</f>
        <v>2266</v>
      </c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11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</row>
    <row r="1009" spans="1:72" ht="46.5" customHeight="1" x14ac:dyDescent="0.2">
      <c r="A1009" s="54"/>
      <c r="B1009" s="65"/>
      <c r="C1009" s="55"/>
      <c r="D1009" s="55"/>
      <c r="E1009" s="12" t="s">
        <v>25</v>
      </c>
      <c r="F1009" s="13">
        <v>2266</v>
      </c>
      <c r="G1009" s="18">
        <f t="shared" si="3"/>
        <v>100</v>
      </c>
      <c r="H1009" s="9">
        <v>100</v>
      </c>
      <c r="I1009" s="14">
        <f>+F1009</f>
        <v>2266</v>
      </c>
      <c r="J1009" s="55"/>
      <c r="K1009" s="55"/>
      <c r="L1009" s="55"/>
      <c r="M1009" s="55"/>
      <c r="N1009" s="55"/>
      <c r="O1009" s="54"/>
      <c r="P1009" s="54"/>
      <c r="Q1009" s="54"/>
      <c r="R1009" s="54"/>
      <c r="S1009" s="54"/>
      <c r="T1009" s="11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</row>
    <row r="1010" spans="1:72" ht="46.5" customHeight="1" x14ac:dyDescent="0.2">
      <c r="A1010" s="54"/>
      <c r="B1010" s="65"/>
      <c r="C1010" s="53" t="s">
        <v>268</v>
      </c>
      <c r="D1010" s="53" t="s">
        <v>269</v>
      </c>
      <c r="E1010" s="8" t="s">
        <v>58</v>
      </c>
      <c r="F1010" s="16">
        <v>239</v>
      </c>
      <c r="G1010" s="18">
        <f t="shared" si="3"/>
        <v>16.678297278436848</v>
      </c>
      <c r="H1010" s="9">
        <v>100</v>
      </c>
      <c r="I1010" s="14">
        <f>+F1021</f>
        <v>1433</v>
      </c>
      <c r="J1010" s="58">
        <f>+F1021</f>
        <v>1433</v>
      </c>
      <c r="K1010" s="56">
        <v>37</v>
      </c>
      <c r="L1010" s="57" t="str">
        <f>+E1010</f>
        <v>Acer pseudoplatanus</v>
      </c>
      <c r="M1010" s="61">
        <f>+G1010</f>
        <v>16.678297278436848</v>
      </c>
      <c r="N1010" s="61">
        <f>+G1021-G1020</f>
        <v>81.507327285415215</v>
      </c>
      <c r="O1010" s="54"/>
      <c r="P1010" s="54"/>
      <c r="Q1010" s="54"/>
      <c r="R1010" s="54"/>
      <c r="S1010" s="54"/>
      <c r="T1010" s="11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</row>
    <row r="1011" spans="1:72" ht="46.5" customHeight="1" x14ac:dyDescent="0.2">
      <c r="A1011" s="54"/>
      <c r="B1011" s="65"/>
      <c r="C1011" s="54"/>
      <c r="D1011" s="54"/>
      <c r="E1011" s="8" t="s">
        <v>14</v>
      </c>
      <c r="F1011" s="15">
        <v>168</v>
      </c>
      <c r="G1011" s="18">
        <f t="shared" si="3"/>
        <v>11.723656664340544</v>
      </c>
      <c r="H1011" s="9">
        <v>100</v>
      </c>
      <c r="I1011" s="14">
        <f>+F1021</f>
        <v>1433</v>
      </c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11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</row>
    <row r="1012" spans="1:72" ht="46.5" customHeight="1" x14ac:dyDescent="0.2">
      <c r="A1012" s="54"/>
      <c r="B1012" s="65"/>
      <c r="C1012" s="54"/>
      <c r="D1012" s="54"/>
      <c r="E1012" s="8" t="s">
        <v>31</v>
      </c>
      <c r="F1012" s="16">
        <v>166</v>
      </c>
      <c r="G1012" s="18">
        <f t="shared" si="3"/>
        <v>11.584089323098395</v>
      </c>
      <c r="H1012" s="9">
        <v>100</v>
      </c>
      <c r="I1012" s="14">
        <f>+F1021</f>
        <v>1433</v>
      </c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11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</row>
    <row r="1013" spans="1:72" ht="46.5" customHeight="1" x14ac:dyDescent="0.2">
      <c r="A1013" s="54"/>
      <c r="B1013" s="65"/>
      <c r="C1013" s="54"/>
      <c r="D1013" s="54"/>
      <c r="E1013" s="8" t="s">
        <v>36</v>
      </c>
      <c r="F1013" s="15">
        <v>139</v>
      </c>
      <c r="G1013" s="18">
        <f t="shared" si="3"/>
        <v>9.6999302163293795</v>
      </c>
      <c r="H1013" s="9">
        <v>100</v>
      </c>
      <c r="I1013" s="14">
        <f>+F1021</f>
        <v>1433</v>
      </c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11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</row>
    <row r="1014" spans="1:72" ht="46.5" customHeight="1" x14ac:dyDescent="0.2">
      <c r="A1014" s="54"/>
      <c r="B1014" s="65"/>
      <c r="C1014" s="54"/>
      <c r="D1014" s="54"/>
      <c r="E1014" s="8" t="s">
        <v>19</v>
      </c>
      <c r="F1014" s="16">
        <v>98</v>
      </c>
      <c r="G1014" s="18">
        <f t="shared" si="3"/>
        <v>6.8387997208653175</v>
      </c>
      <c r="H1014" s="9">
        <v>100</v>
      </c>
      <c r="I1014" s="14">
        <f>+F1021</f>
        <v>1433</v>
      </c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11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</row>
    <row r="1015" spans="1:72" ht="46.5" customHeight="1" x14ac:dyDescent="0.2">
      <c r="A1015" s="54"/>
      <c r="B1015" s="65"/>
      <c r="C1015" s="54"/>
      <c r="D1015" s="54"/>
      <c r="E1015" s="8" t="s">
        <v>15</v>
      </c>
      <c r="F1015" s="15">
        <v>86</v>
      </c>
      <c r="G1015" s="18">
        <f t="shared" si="3"/>
        <v>6.0013956734124214</v>
      </c>
      <c r="H1015" s="9">
        <v>100</v>
      </c>
      <c r="I1015" s="14">
        <f>+F1021</f>
        <v>1433</v>
      </c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11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</row>
    <row r="1016" spans="1:72" ht="46.5" customHeight="1" x14ac:dyDescent="0.2">
      <c r="A1016" s="54"/>
      <c r="B1016" s="65"/>
      <c r="C1016" s="54"/>
      <c r="D1016" s="54"/>
      <c r="E1016" s="8" t="s">
        <v>37</v>
      </c>
      <c r="F1016" s="16">
        <v>75</v>
      </c>
      <c r="G1016" s="18">
        <f t="shared" si="3"/>
        <v>5.2337752965805997</v>
      </c>
      <c r="H1016" s="9">
        <v>100</v>
      </c>
      <c r="I1016" s="14">
        <f>+F1021</f>
        <v>1433</v>
      </c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11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</row>
    <row r="1017" spans="1:72" ht="46.5" customHeight="1" x14ac:dyDescent="0.2">
      <c r="A1017" s="54"/>
      <c r="B1017" s="65"/>
      <c r="C1017" s="54"/>
      <c r="D1017" s="54"/>
      <c r="E1017" s="8" t="s">
        <v>76</v>
      </c>
      <c r="F1017" s="15">
        <v>71</v>
      </c>
      <c r="G1017" s="18">
        <f t="shared" si="3"/>
        <v>4.9546406140963013</v>
      </c>
      <c r="H1017" s="9">
        <v>100</v>
      </c>
      <c r="I1017" s="14">
        <f>+F1021</f>
        <v>1433</v>
      </c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11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</row>
    <row r="1018" spans="1:72" ht="46.5" customHeight="1" x14ac:dyDescent="0.2">
      <c r="A1018" s="54"/>
      <c r="B1018" s="65"/>
      <c r="C1018" s="54"/>
      <c r="D1018" s="54"/>
      <c r="E1018" s="8" t="s">
        <v>166</v>
      </c>
      <c r="F1018" s="16">
        <v>64</v>
      </c>
      <c r="G1018" s="18">
        <f t="shared" si="3"/>
        <v>4.4661549197487789</v>
      </c>
      <c r="H1018" s="9">
        <v>100</v>
      </c>
      <c r="I1018" s="14">
        <f>+F1021</f>
        <v>1433</v>
      </c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11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</row>
    <row r="1019" spans="1:72" ht="46.5" customHeight="1" x14ac:dyDescent="0.2">
      <c r="A1019" s="54"/>
      <c r="B1019" s="65"/>
      <c r="C1019" s="54"/>
      <c r="D1019" s="54"/>
      <c r="E1019" s="8" t="s">
        <v>16</v>
      </c>
      <c r="F1019" s="15">
        <v>62</v>
      </c>
      <c r="G1019" s="18">
        <f t="shared" si="3"/>
        <v>4.3265875785066292</v>
      </c>
      <c r="H1019" s="9">
        <v>100</v>
      </c>
      <c r="I1019" s="14">
        <f>+F1021</f>
        <v>1433</v>
      </c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11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</row>
    <row r="1020" spans="1:72" ht="46.5" customHeight="1" x14ac:dyDescent="0.2">
      <c r="A1020" s="54"/>
      <c r="B1020" s="65"/>
      <c r="C1020" s="54"/>
      <c r="D1020" s="54"/>
      <c r="E1020" s="8" t="s">
        <v>24</v>
      </c>
      <c r="F1020" s="16">
        <v>265</v>
      </c>
      <c r="G1020" s="18">
        <f t="shared" si="3"/>
        <v>18.492672714584788</v>
      </c>
      <c r="H1020" s="9">
        <v>100</v>
      </c>
      <c r="I1020" s="14">
        <f>+F1021</f>
        <v>1433</v>
      </c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11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</row>
    <row r="1021" spans="1:72" ht="46.5" customHeight="1" x14ac:dyDescent="0.2">
      <c r="A1021" s="55"/>
      <c r="B1021" s="66"/>
      <c r="C1021" s="55"/>
      <c r="D1021" s="55"/>
      <c r="E1021" s="12" t="s">
        <v>25</v>
      </c>
      <c r="F1021" s="13">
        <v>1433</v>
      </c>
      <c r="G1021" s="18">
        <f t="shared" si="3"/>
        <v>100</v>
      </c>
      <c r="H1021" s="9">
        <v>100</v>
      </c>
      <c r="I1021" s="14">
        <f>+F1021</f>
        <v>1433</v>
      </c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11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</row>
    <row r="1022" spans="1:72" ht="46.5" customHeight="1" x14ac:dyDescent="0.2">
      <c r="A1022" s="63">
        <v>14</v>
      </c>
      <c r="B1022" s="64" t="s">
        <v>270</v>
      </c>
      <c r="C1022" s="53" t="s">
        <v>271</v>
      </c>
      <c r="D1022" s="53" t="s">
        <v>272</v>
      </c>
      <c r="E1022" s="8" t="s">
        <v>20</v>
      </c>
      <c r="F1022" s="16">
        <v>472</v>
      </c>
      <c r="G1022" s="18">
        <f t="shared" ref="G1022:G1276" si="4">+F1022*H1023/I1022</f>
        <v>32.262474367737525</v>
      </c>
      <c r="H1022" s="9">
        <v>100</v>
      </c>
      <c r="I1022" s="14">
        <f>+F1033</f>
        <v>1463</v>
      </c>
      <c r="J1022" s="58">
        <f>+F1033</f>
        <v>1463</v>
      </c>
      <c r="K1022" s="56">
        <v>27</v>
      </c>
      <c r="L1022" s="57" t="str">
        <f>+E1022</f>
        <v>Ulmus pumila</v>
      </c>
      <c r="M1022" s="61">
        <f>+G1022</f>
        <v>32.262474367737525</v>
      </c>
      <c r="N1022" s="61">
        <f>+G1033-G1032</f>
        <v>94.258373205741634</v>
      </c>
      <c r="O1022" s="60">
        <v>51</v>
      </c>
      <c r="P1022" s="59" t="s">
        <v>273</v>
      </c>
      <c r="Q1022" s="60">
        <v>31</v>
      </c>
      <c r="R1022" s="60">
        <v>89</v>
      </c>
      <c r="S1022" s="56">
        <v>7</v>
      </c>
      <c r="T1022" s="11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</row>
    <row r="1023" spans="1:72" ht="46.5" customHeight="1" x14ac:dyDescent="0.2">
      <c r="A1023" s="54"/>
      <c r="B1023" s="65"/>
      <c r="C1023" s="54"/>
      <c r="D1023" s="54"/>
      <c r="E1023" s="8" t="s">
        <v>16</v>
      </c>
      <c r="F1023" s="15">
        <v>333</v>
      </c>
      <c r="G1023" s="18">
        <f t="shared" si="4"/>
        <v>22.761449077238552</v>
      </c>
      <c r="H1023" s="9">
        <v>100</v>
      </c>
      <c r="I1023" s="14">
        <f>+F1033</f>
        <v>1463</v>
      </c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11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</row>
    <row r="1024" spans="1:72" ht="46.5" customHeight="1" x14ac:dyDescent="0.2">
      <c r="A1024" s="54"/>
      <c r="B1024" s="65"/>
      <c r="C1024" s="54"/>
      <c r="D1024" s="54"/>
      <c r="E1024" s="8" t="s">
        <v>57</v>
      </c>
      <c r="F1024" s="16">
        <v>156</v>
      </c>
      <c r="G1024" s="18">
        <f t="shared" si="4"/>
        <v>10.663021189336979</v>
      </c>
      <c r="H1024" s="9">
        <v>100</v>
      </c>
      <c r="I1024" s="14">
        <f>+F1033</f>
        <v>1463</v>
      </c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11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</row>
    <row r="1025" spans="1:72" ht="46.5" customHeight="1" x14ac:dyDescent="0.2">
      <c r="A1025" s="54"/>
      <c r="B1025" s="65"/>
      <c r="C1025" s="54"/>
      <c r="D1025" s="54"/>
      <c r="E1025" s="8" t="s">
        <v>31</v>
      </c>
      <c r="F1025" s="15">
        <v>130</v>
      </c>
      <c r="G1025" s="18">
        <f t="shared" si="4"/>
        <v>8.8858509911141486</v>
      </c>
      <c r="H1025" s="9">
        <v>100</v>
      </c>
      <c r="I1025" s="14">
        <f>+F1033</f>
        <v>1463</v>
      </c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11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</row>
    <row r="1026" spans="1:72" ht="46.5" customHeight="1" x14ac:dyDescent="0.2">
      <c r="A1026" s="54"/>
      <c r="B1026" s="65"/>
      <c r="C1026" s="54"/>
      <c r="D1026" s="54"/>
      <c r="E1026" s="8" t="s">
        <v>61</v>
      </c>
      <c r="F1026" s="16">
        <v>125</v>
      </c>
      <c r="G1026" s="18">
        <f t="shared" si="4"/>
        <v>8.5440874914559117</v>
      </c>
      <c r="H1026" s="9">
        <v>100</v>
      </c>
      <c r="I1026" s="14">
        <f>+F1033</f>
        <v>1463</v>
      </c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11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</row>
    <row r="1027" spans="1:72" ht="46.5" customHeight="1" x14ac:dyDescent="0.2">
      <c r="A1027" s="54"/>
      <c r="B1027" s="65"/>
      <c r="C1027" s="54"/>
      <c r="D1027" s="54"/>
      <c r="E1027" s="8" t="s">
        <v>14</v>
      </c>
      <c r="F1027" s="15">
        <v>69</v>
      </c>
      <c r="G1027" s="18">
        <f t="shared" si="4"/>
        <v>4.7163362952836634</v>
      </c>
      <c r="H1027" s="9">
        <v>100</v>
      </c>
      <c r="I1027" s="14">
        <f>+F1033</f>
        <v>1463</v>
      </c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11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</row>
    <row r="1028" spans="1:72" ht="46.5" customHeight="1" x14ac:dyDescent="0.2">
      <c r="A1028" s="54"/>
      <c r="B1028" s="65"/>
      <c r="C1028" s="54"/>
      <c r="D1028" s="54"/>
      <c r="E1028" s="8" t="s">
        <v>58</v>
      </c>
      <c r="F1028" s="16">
        <v>25</v>
      </c>
      <c r="G1028" s="18">
        <f t="shared" si="4"/>
        <v>1.7088174982911826</v>
      </c>
      <c r="H1028" s="9">
        <v>100</v>
      </c>
      <c r="I1028" s="14">
        <f>+F1033</f>
        <v>1463</v>
      </c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11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</row>
    <row r="1029" spans="1:72" ht="46.5" customHeight="1" x14ac:dyDescent="0.2">
      <c r="A1029" s="54"/>
      <c r="B1029" s="65"/>
      <c r="C1029" s="54"/>
      <c r="D1029" s="54"/>
      <c r="E1029" s="8" t="s">
        <v>40</v>
      </c>
      <c r="F1029" s="15">
        <v>24</v>
      </c>
      <c r="G1029" s="18">
        <f t="shared" si="4"/>
        <v>1.6404647983595353</v>
      </c>
      <c r="H1029" s="9">
        <v>100</v>
      </c>
      <c r="I1029" s="14">
        <f>+F1033</f>
        <v>1463</v>
      </c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11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</row>
    <row r="1030" spans="1:72" ht="46.5" customHeight="1" x14ac:dyDescent="0.2">
      <c r="A1030" s="54"/>
      <c r="B1030" s="65"/>
      <c r="C1030" s="54"/>
      <c r="D1030" s="54"/>
      <c r="E1030" s="8" t="s">
        <v>130</v>
      </c>
      <c r="F1030" s="16">
        <v>24</v>
      </c>
      <c r="G1030" s="18">
        <f t="shared" si="4"/>
        <v>1.6404647983595353</v>
      </c>
      <c r="H1030" s="9">
        <v>100</v>
      </c>
      <c r="I1030" s="14">
        <f>+F1033</f>
        <v>1463</v>
      </c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11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</row>
    <row r="1031" spans="1:72" ht="46.5" customHeight="1" x14ac:dyDescent="0.2">
      <c r="A1031" s="54"/>
      <c r="B1031" s="65"/>
      <c r="C1031" s="54"/>
      <c r="D1031" s="54"/>
      <c r="E1031" s="8" t="s">
        <v>19</v>
      </c>
      <c r="F1031" s="15">
        <v>21</v>
      </c>
      <c r="G1031" s="18">
        <f t="shared" si="4"/>
        <v>1.4354066985645932</v>
      </c>
      <c r="H1031" s="9">
        <v>100</v>
      </c>
      <c r="I1031" s="14">
        <f>+F1033</f>
        <v>1463</v>
      </c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11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</row>
    <row r="1032" spans="1:72" ht="46.5" customHeight="1" x14ac:dyDescent="0.2">
      <c r="A1032" s="54"/>
      <c r="B1032" s="65"/>
      <c r="C1032" s="54"/>
      <c r="D1032" s="54"/>
      <c r="E1032" s="8" t="s">
        <v>24</v>
      </c>
      <c r="F1032" s="16">
        <v>84</v>
      </c>
      <c r="G1032" s="18">
        <f t="shared" si="4"/>
        <v>5.741626794258373</v>
      </c>
      <c r="H1032" s="9">
        <v>100</v>
      </c>
      <c r="I1032" s="14">
        <f>+F1033</f>
        <v>1463</v>
      </c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11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</row>
    <row r="1033" spans="1:72" ht="46.5" customHeight="1" x14ac:dyDescent="0.2">
      <c r="A1033" s="54"/>
      <c r="B1033" s="65"/>
      <c r="C1033" s="55"/>
      <c r="D1033" s="55"/>
      <c r="E1033" s="12" t="s">
        <v>25</v>
      </c>
      <c r="F1033" s="13">
        <v>1463</v>
      </c>
      <c r="G1033" s="18">
        <f t="shared" si="4"/>
        <v>100</v>
      </c>
      <c r="H1033" s="9">
        <v>100</v>
      </c>
      <c r="I1033" s="14">
        <f>+F1033</f>
        <v>1463</v>
      </c>
      <c r="J1033" s="55"/>
      <c r="K1033" s="55"/>
      <c r="L1033" s="55"/>
      <c r="M1033" s="55"/>
      <c r="N1033" s="55"/>
      <c r="O1033" s="54"/>
      <c r="P1033" s="54"/>
      <c r="Q1033" s="54"/>
      <c r="R1033" s="54"/>
      <c r="S1033" s="54"/>
      <c r="T1033" s="11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</row>
    <row r="1034" spans="1:72" ht="46.5" customHeight="1" x14ac:dyDescent="0.2">
      <c r="A1034" s="54"/>
      <c r="B1034" s="65"/>
      <c r="C1034" s="53" t="s">
        <v>274</v>
      </c>
      <c r="D1034" s="53" t="s">
        <v>275</v>
      </c>
      <c r="E1034" s="8" t="s">
        <v>31</v>
      </c>
      <c r="F1034" s="16">
        <v>207</v>
      </c>
      <c r="G1034" s="18">
        <f t="shared" si="4"/>
        <v>21.406411582213028</v>
      </c>
      <c r="H1034" s="9">
        <v>100</v>
      </c>
      <c r="I1034" s="17">
        <f>+F1045</f>
        <v>967</v>
      </c>
      <c r="J1034" s="62">
        <f>+F1045</f>
        <v>967</v>
      </c>
      <c r="K1034" s="56">
        <v>22</v>
      </c>
      <c r="L1034" s="57" t="str">
        <f>+E1034</f>
        <v>Acer negundo</v>
      </c>
      <c r="M1034" s="61">
        <f>+G1034</f>
        <v>21.406411582213028</v>
      </c>
      <c r="N1034" s="61">
        <f>+G1045-G1044</f>
        <v>91.520165460186149</v>
      </c>
      <c r="O1034" s="54"/>
      <c r="P1034" s="54"/>
      <c r="Q1034" s="54"/>
      <c r="R1034" s="54"/>
      <c r="S1034" s="54"/>
      <c r="T1034" s="11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</row>
    <row r="1035" spans="1:72" ht="46.5" customHeight="1" x14ac:dyDescent="0.2">
      <c r="A1035" s="54"/>
      <c r="B1035" s="65"/>
      <c r="C1035" s="54"/>
      <c r="D1035" s="54"/>
      <c r="E1035" s="8" t="s">
        <v>276</v>
      </c>
      <c r="F1035" s="15">
        <v>153</v>
      </c>
      <c r="G1035" s="18">
        <f t="shared" si="4"/>
        <v>15.822130299896587</v>
      </c>
      <c r="H1035" s="9">
        <v>100</v>
      </c>
      <c r="I1035" s="17">
        <f>+F1045</f>
        <v>967</v>
      </c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11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</row>
    <row r="1036" spans="1:72" ht="46.5" customHeight="1" x14ac:dyDescent="0.2">
      <c r="A1036" s="54"/>
      <c r="B1036" s="65"/>
      <c r="C1036" s="54"/>
      <c r="D1036" s="54"/>
      <c r="E1036" s="8" t="s">
        <v>20</v>
      </c>
      <c r="F1036" s="16">
        <v>121</v>
      </c>
      <c r="G1036" s="18">
        <f t="shared" si="4"/>
        <v>12.5129265770424</v>
      </c>
      <c r="H1036" s="9">
        <v>100</v>
      </c>
      <c r="I1036" s="17">
        <f>+F1045</f>
        <v>967</v>
      </c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11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</row>
    <row r="1037" spans="1:72" ht="46.5" customHeight="1" x14ac:dyDescent="0.2">
      <c r="A1037" s="54"/>
      <c r="B1037" s="65"/>
      <c r="C1037" s="54"/>
      <c r="D1037" s="54"/>
      <c r="E1037" s="8" t="s">
        <v>58</v>
      </c>
      <c r="F1037" s="15">
        <v>102</v>
      </c>
      <c r="G1037" s="18">
        <f t="shared" si="4"/>
        <v>10.548086866597725</v>
      </c>
      <c r="H1037" s="9">
        <v>100</v>
      </c>
      <c r="I1037" s="17">
        <f>+F1045</f>
        <v>967</v>
      </c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11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</row>
    <row r="1038" spans="1:72" ht="46.5" customHeight="1" x14ac:dyDescent="0.2">
      <c r="A1038" s="54"/>
      <c r="B1038" s="65"/>
      <c r="C1038" s="54"/>
      <c r="D1038" s="54"/>
      <c r="E1038" s="8" t="s">
        <v>15</v>
      </c>
      <c r="F1038" s="16">
        <v>69</v>
      </c>
      <c r="G1038" s="18">
        <f t="shared" si="4"/>
        <v>7.1354705274043431</v>
      </c>
      <c r="H1038" s="9">
        <v>100</v>
      </c>
      <c r="I1038" s="17">
        <f>+F1045</f>
        <v>967</v>
      </c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11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</row>
    <row r="1039" spans="1:72" ht="46.5" customHeight="1" x14ac:dyDescent="0.2">
      <c r="A1039" s="54"/>
      <c r="B1039" s="65"/>
      <c r="C1039" s="54"/>
      <c r="D1039" s="54"/>
      <c r="E1039" s="8" t="s">
        <v>18</v>
      </c>
      <c r="F1039" s="15">
        <v>63</v>
      </c>
      <c r="G1039" s="18">
        <f t="shared" si="4"/>
        <v>6.5149948293691828</v>
      </c>
      <c r="H1039" s="9">
        <v>100</v>
      </c>
      <c r="I1039" s="17">
        <f>+F1045</f>
        <v>967</v>
      </c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11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</row>
    <row r="1040" spans="1:72" ht="46.5" customHeight="1" x14ac:dyDescent="0.2">
      <c r="A1040" s="54"/>
      <c r="B1040" s="65"/>
      <c r="C1040" s="54"/>
      <c r="D1040" s="54"/>
      <c r="E1040" s="8" t="s">
        <v>76</v>
      </c>
      <c r="F1040" s="16">
        <v>58</v>
      </c>
      <c r="G1040" s="18">
        <f t="shared" si="4"/>
        <v>5.9979317476732161</v>
      </c>
      <c r="H1040" s="9">
        <v>100</v>
      </c>
      <c r="I1040" s="17">
        <f>+F1045</f>
        <v>967</v>
      </c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11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</row>
    <row r="1041" spans="1:72" ht="46.5" customHeight="1" x14ac:dyDescent="0.2">
      <c r="A1041" s="54"/>
      <c r="B1041" s="65"/>
      <c r="C1041" s="54"/>
      <c r="D1041" s="54"/>
      <c r="E1041" s="8" t="s">
        <v>14</v>
      </c>
      <c r="F1041" s="15">
        <v>45</v>
      </c>
      <c r="G1041" s="18">
        <f t="shared" si="4"/>
        <v>4.6535677352637022</v>
      </c>
      <c r="H1041" s="9">
        <v>100</v>
      </c>
      <c r="I1041" s="17">
        <f>+F1045</f>
        <v>967</v>
      </c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11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</row>
    <row r="1042" spans="1:72" ht="46.5" customHeight="1" x14ac:dyDescent="0.2">
      <c r="A1042" s="54"/>
      <c r="B1042" s="65"/>
      <c r="C1042" s="54"/>
      <c r="D1042" s="54"/>
      <c r="E1042" s="8" t="s">
        <v>44</v>
      </c>
      <c r="F1042" s="16">
        <v>37</v>
      </c>
      <c r="G1042" s="18">
        <f t="shared" si="4"/>
        <v>3.8262668045501553</v>
      </c>
      <c r="H1042" s="9">
        <v>100</v>
      </c>
      <c r="I1042" s="17">
        <f>+F1045</f>
        <v>967</v>
      </c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11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</row>
    <row r="1043" spans="1:72" ht="46.5" customHeight="1" x14ac:dyDescent="0.2">
      <c r="A1043" s="54"/>
      <c r="B1043" s="65"/>
      <c r="C1043" s="54"/>
      <c r="D1043" s="54"/>
      <c r="E1043" s="8" t="s">
        <v>57</v>
      </c>
      <c r="F1043" s="15">
        <v>30</v>
      </c>
      <c r="G1043" s="18">
        <f t="shared" si="4"/>
        <v>3.1023784901758016</v>
      </c>
      <c r="H1043" s="9">
        <v>100</v>
      </c>
      <c r="I1043" s="17">
        <f>+F1045</f>
        <v>967</v>
      </c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11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</row>
    <row r="1044" spans="1:72" ht="46.5" customHeight="1" x14ac:dyDescent="0.2">
      <c r="A1044" s="54"/>
      <c r="B1044" s="65"/>
      <c r="C1044" s="54"/>
      <c r="D1044" s="54"/>
      <c r="E1044" s="8" t="s">
        <v>24</v>
      </c>
      <c r="F1044" s="16">
        <v>82</v>
      </c>
      <c r="G1044" s="18">
        <f t="shared" si="4"/>
        <v>8.4798345398138579</v>
      </c>
      <c r="H1044" s="9">
        <v>100</v>
      </c>
      <c r="I1044" s="17">
        <f>+F1045</f>
        <v>967</v>
      </c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11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</row>
    <row r="1045" spans="1:72" ht="46.5" customHeight="1" x14ac:dyDescent="0.2">
      <c r="A1045" s="54"/>
      <c r="B1045" s="65"/>
      <c r="C1045" s="55"/>
      <c r="D1045" s="55"/>
      <c r="E1045" s="12" t="s">
        <v>25</v>
      </c>
      <c r="F1045" s="16">
        <v>967</v>
      </c>
      <c r="G1045" s="18">
        <f t="shared" si="4"/>
        <v>100</v>
      </c>
      <c r="H1045" s="9">
        <v>100</v>
      </c>
      <c r="I1045" s="17">
        <f>+F1045</f>
        <v>967</v>
      </c>
      <c r="J1045" s="55"/>
      <c r="K1045" s="55"/>
      <c r="L1045" s="55"/>
      <c r="M1045" s="55"/>
      <c r="N1045" s="55"/>
      <c r="O1045" s="54"/>
      <c r="P1045" s="54"/>
      <c r="Q1045" s="54"/>
      <c r="R1045" s="54"/>
      <c r="S1045" s="54"/>
      <c r="T1045" s="11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</row>
    <row r="1046" spans="1:72" ht="46.5" customHeight="1" x14ac:dyDescent="0.2">
      <c r="A1046" s="54"/>
      <c r="B1046" s="65"/>
      <c r="C1046" s="53" t="s">
        <v>277</v>
      </c>
      <c r="D1046" s="53" t="s">
        <v>278</v>
      </c>
      <c r="E1046" s="8" t="s">
        <v>16</v>
      </c>
      <c r="F1046" s="16">
        <v>575</v>
      </c>
      <c r="G1046" s="10">
        <f t="shared" si="4"/>
        <v>30.765115034777956</v>
      </c>
      <c r="H1046" s="9">
        <v>100</v>
      </c>
      <c r="I1046" s="14">
        <f>+F1057</f>
        <v>1869</v>
      </c>
      <c r="J1046" s="58">
        <f>+F1057</f>
        <v>1869</v>
      </c>
      <c r="K1046" s="56">
        <v>27</v>
      </c>
      <c r="L1046" s="57" t="str">
        <f>+E1046</f>
        <v>Platanus x hybrida</v>
      </c>
      <c r="M1046" s="61">
        <f>+G1046</f>
        <v>30.765115034777956</v>
      </c>
      <c r="N1046" s="61">
        <f>+G1057-G1056</f>
        <v>94.756554307116104</v>
      </c>
      <c r="O1046" s="54"/>
      <c r="P1046" s="54"/>
      <c r="Q1046" s="54"/>
      <c r="R1046" s="54"/>
      <c r="S1046" s="54"/>
      <c r="T1046" s="11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</row>
    <row r="1047" spans="1:72" ht="46.5" customHeight="1" x14ac:dyDescent="0.2">
      <c r="A1047" s="54"/>
      <c r="B1047" s="65"/>
      <c r="C1047" s="54"/>
      <c r="D1047" s="54"/>
      <c r="E1047" s="8" t="s">
        <v>20</v>
      </c>
      <c r="F1047" s="15">
        <v>316</v>
      </c>
      <c r="G1047" s="10">
        <f t="shared" si="4"/>
        <v>16.907437132156232</v>
      </c>
      <c r="H1047" s="9">
        <v>100</v>
      </c>
      <c r="I1047" s="14">
        <f>+F1057</f>
        <v>1869</v>
      </c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11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</row>
    <row r="1048" spans="1:72" ht="46.5" customHeight="1" x14ac:dyDescent="0.2">
      <c r="A1048" s="54"/>
      <c r="B1048" s="65"/>
      <c r="C1048" s="54"/>
      <c r="D1048" s="54"/>
      <c r="E1048" s="8" t="s">
        <v>58</v>
      </c>
      <c r="F1048" s="16">
        <v>310</v>
      </c>
      <c r="G1048" s="10">
        <f t="shared" si="4"/>
        <v>16.586409844836812</v>
      </c>
      <c r="H1048" s="9">
        <v>100</v>
      </c>
      <c r="I1048" s="14">
        <f>+F1057</f>
        <v>1869</v>
      </c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11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</row>
    <row r="1049" spans="1:72" ht="46.5" customHeight="1" x14ac:dyDescent="0.2">
      <c r="A1049" s="54"/>
      <c r="B1049" s="65"/>
      <c r="C1049" s="54"/>
      <c r="D1049" s="54"/>
      <c r="E1049" s="8" t="s">
        <v>31</v>
      </c>
      <c r="F1049" s="15">
        <v>298</v>
      </c>
      <c r="G1049" s="10">
        <f t="shared" si="4"/>
        <v>15.944355270197967</v>
      </c>
      <c r="H1049" s="9">
        <v>100</v>
      </c>
      <c r="I1049" s="14">
        <f>+F1057</f>
        <v>1869</v>
      </c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11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</row>
    <row r="1050" spans="1:72" ht="46.5" customHeight="1" x14ac:dyDescent="0.2">
      <c r="A1050" s="54"/>
      <c r="B1050" s="65"/>
      <c r="C1050" s="54"/>
      <c r="D1050" s="54"/>
      <c r="E1050" s="8" t="s">
        <v>57</v>
      </c>
      <c r="F1050" s="16">
        <v>93</v>
      </c>
      <c r="G1050" s="10">
        <f t="shared" si="4"/>
        <v>4.9759229534510432</v>
      </c>
      <c r="H1050" s="9">
        <v>100</v>
      </c>
      <c r="I1050" s="14">
        <f>+F1057</f>
        <v>1869</v>
      </c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11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</row>
    <row r="1051" spans="1:72" ht="46.5" customHeight="1" x14ac:dyDescent="0.2">
      <c r="A1051" s="54"/>
      <c r="B1051" s="65"/>
      <c r="C1051" s="54"/>
      <c r="D1051" s="54"/>
      <c r="E1051" s="8" t="s">
        <v>23</v>
      </c>
      <c r="F1051" s="15">
        <v>50</v>
      </c>
      <c r="G1051" s="10">
        <f t="shared" si="4"/>
        <v>2.6752273943285179</v>
      </c>
      <c r="H1051" s="9">
        <v>100</v>
      </c>
      <c r="I1051" s="14">
        <f>+F1057</f>
        <v>1869</v>
      </c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11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</row>
    <row r="1052" spans="1:72" ht="46.5" customHeight="1" x14ac:dyDescent="0.2">
      <c r="A1052" s="54"/>
      <c r="B1052" s="65"/>
      <c r="C1052" s="54"/>
      <c r="D1052" s="54"/>
      <c r="E1052" s="8" t="s">
        <v>156</v>
      </c>
      <c r="F1052" s="16">
        <v>47</v>
      </c>
      <c r="G1052" s="10">
        <f t="shared" si="4"/>
        <v>2.5147137506688066</v>
      </c>
      <c r="H1052" s="9">
        <v>100</v>
      </c>
      <c r="I1052" s="14">
        <f>+F1057</f>
        <v>1869</v>
      </c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11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</row>
    <row r="1053" spans="1:72" ht="46.5" customHeight="1" x14ac:dyDescent="0.2">
      <c r="A1053" s="54"/>
      <c r="B1053" s="65"/>
      <c r="C1053" s="54"/>
      <c r="D1053" s="54"/>
      <c r="E1053" s="8" t="s">
        <v>76</v>
      </c>
      <c r="F1053" s="15">
        <v>39</v>
      </c>
      <c r="G1053" s="10">
        <f t="shared" si="4"/>
        <v>2.086677367576244</v>
      </c>
      <c r="H1053" s="9">
        <v>100</v>
      </c>
      <c r="I1053" s="14">
        <f>+F1057</f>
        <v>1869</v>
      </c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11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</row>
    <row r="1054" spans="1:72" ht="46.5" customHeight="1" x14ac:dyDescent="0.2">
      <c r="A1054" s="54"/>
      <c r="B1054" s="65"/>
      <c r="C1054" s="54"/>
      <c r="D1054" s="54"/>
      <c r="E1054" s="8" t="s">
        <v>61</v>
      </c>
      <c r="F1054" s="16">
        <v>24</v>
      </c>
      <c r="G1054" s="10">
        <f t="shared" si="4"/>
        <v>1.2841091492776886</v>
      </c>
      <c r="H1054" s="9">
        <v>100</v>
      </c>
      <c r="I1054" s="14">
        <f>+F1057</f>
        <v>1869</v>
      </c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11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</row>
    <row r="1055" spans="1:72" ht="46.5" customHeight="1" x14ac:dyDescent="0.2">
      <c r="A1055" s="54"/>
      <c r="B1055" s="65"/>
      <c r="C1055" s="54"/>
      <c r="D1055" s="54"/>
      <c r="E1055" s="8" t="s">
        <v>19</v>
      </c>
      <c r="F1055" s="15">
        <v>19</v>
      </c>
      <c r="G1055" s="10">
        <f t="shared" si="4"/>
        <v>1.0165864098448367</v>
      </c>
      <c r="H1055" s="9">
        <v>100</v>
      </c>
      <c r="I1055" s="14">
        <f>+F1057</f>
        <v>1869</v>
      </c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11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</row>
    <row r="1056" spans="1:72" ht="46.5" customHeight="1" x14ac:dyDescent="0.2">
      <c r="A1056" s="54"/>
      <c r="B1056" s="65"/>
      <c r="C1056" s="54"/>
      <c r="D1056" s="54"/>
      <c r="E1056" s="8" t="s">
        <v>24</v>
      </c>
      <c r="F1056" s="16">
        <v>98</v>
      </c>
      <c r="G1056" s="10">
        <f t="shared" si="4"/>
        <v>5.2434456928838955</v>
      </c>
      <c r="H1056" s="9">
        <v>100</v>
      </c>
      <c r="I1056" s="14">
        <f>+F1057</f>
        <v>1869</v>
      </c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11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</row>
    <row r="1057" spans="1:72" ht="46.5" customHeight="1" x14ac:dyDescent="0.2">
      <c r="A1057" s="54"/>
      <c r="B1057" s="65"/>
      <c r="C1057" s="55"/>
      <c r="D1057" s="55"/>
      <c r="E1057" s="12" t="s">
        <v>25</v>
      </c>
      <c r="F1057" s="13">
        <v>1869</v>
      </c>
      <c r="G1057" s="10">
        <f t="shared" si="4"/>
        <v>100</v>
      </c>
      <c r="H1057" s="9">
        <v>100</v>
      </c>
      <c r="I1057" s="14">
        <f>+F1057</f>
        <v>1869</v>
      </c>
      <c r="J1057" s="55"/>
      <c r="K1057" s="55"/>
      <c r="L1057" s="55"/>
      <c r="M1057" s="55"/>
      <c r="N1057" s="55"/>
      <c r="O1057" s="54"/>
      <c r="P1057" s="54"/>
      <c r="Q1057" s="54"/>
      <c r="R1057" s="54"/>
      <c r="S1057" s="54"/>
      <c r="T1057" s="11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</row>
    <row r="1058" spans="1:72" ht="46.5" customHeight="1" x14ac:dyDescent="0.2">
      <c r="A1058" s="54"/>
      <c r="B1058" s="65"/>
      <c r="C1058" s="53" t="s">
        <v>279</v>
      </c>
      <c r="D1058" s="53" t="s">
        <v>280</v>
      </c>
      <c r="E1058" s="8" t="s">
        <v>20</v>
      </c>
      <c r="F1058" s="16">
        <v>322</v>
      </c>
      <c r="G1058" s="10">
        <f t="shared" si="4"/>
        <v>38.196915776986948</v>
      </c>
      <c r="H1058" s="9">
        <v>100</v>
      </c>
      <c r="I1058" s="17">
        <f>+F1069</f>
        <v>843</v>
      </c>
      <c r="J1058" s="62">
        <f>+F1069</f>
        <v>843</v>
      </c>
      <c r="K1058" s="56">
        <v>19</v>
      </c>
      <c r="L1058" s="57" t="str">
        <f>+E1058</f>
        <v>Ulmus pumila</v>
      </c>
      <c r="M1058" s="61">
        <f>+G1058</f>
        <v>38.196915776986948</v>
      </c>
      <c r="N1058" s="61">
        <f>+G1069-G1068</f>
        <v>98.57651245551601</v>
      </c>
      <c r="O1058" s="54"/>
      <c r="P1058" s="54"/>
      <c r="Q1058" s="54"/>
      <c r="R1058" s="54"/>
      <c r="S1058" s="54"/>
      <c r="T1058" s="11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</row>
    <row r="1059" spans="1:72" ht="46.5" customHeight="1" x14ac:dyDescent="0.2">
      <c r="A1059" s="54"/>
      <c r="B1059" s="65"/>
      <c r="C1059" s="54"/>
      <c r="D1059" s="54"/>
      <c r="E1059" s="8" t="s">
        <v>16</v>
      </c>
      <c r="F1059" s="15">
        <v>240</v>
      </c>
      <c r="G1059" s="10">
        <f t="shared" si="4"/>
        <v>28.469750889679716</v>
      </c>
      <c r="H1059" s="9">
        <v>100</v>
      </c>
      <c r="I1059" s="17">
        <f>+F1069</f>
        <v>843</v>
      </c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11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</row>
    <row r="1060" spans="1:72" ht="46.5" customHeight="1" x14ac:dyDescent="0.2">
      <c r="A1060" s="54"/>
      <c r="B1060" s="65"/>
      <c r="C1060" s="54"/>
      <c r="D1060" s="54"/>
      <c r="E1060" s="8" t="s">
        <v>57</v>
      </c>
      <c r="F1060" s="16">
        <v>160</v>
      </c>
      <c r="G1060" s="10">
        <f t="shared" si="4"/>
        <v>18.979833926453143</v>
      </c>
      <c r="H1060" s="9">
        <v>100</v>
      </c>
      <c r="I1060" s="17">
        <f>+F1069</f>
        <v>843</v>
      </c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11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</row>
    <row r="1061" spans="1:72" ht="46.5" customHeight="1" x14ac:dyDescent="0.2">
      <c r="A1061" s="54"/>
      <c r="B1061" s="65"/>
      <c r="C1061" s="54"/>
      <c r="D1061" s="54"/>
      <c r="E1061" s="8" t="s">
        <v>281</v>
      </c>
      <c r="F1061" s="15">
        <v>29</v>
      </c>
      <c r="G1061" s="10">
        <f t="shared" si="4"/>
        <v>3.4400948991696323</v>
      </c>
      <c r="H1061" s="9">
        <v>100</v>
      </c>
      <c r="I1061" s="17">
        <f>+F1069</f>
        <v>843</v>
      </c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11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</row>
    <row r="1062" spans="1:72" ht="46.5" customHeight="1" x14ac:dyDescent="0.2">
      <c r="A1062" s="54"/>
      <c r="B1062" s="65"/>
      <c r="C1062" s="54"/>
      <c r="D1062" s="54"/>
      <c r="E1062" s="8" t="s">
        <v>14</v>
      </c>
      <c r="F1062" s="16">
        <v>21</v>
      </c>
      <c r="G1062" s="10">
        <f t="shared" si="4"/>
        <v>2.4911032028469751</v>
      </c>
      <c r="H1062" s="9">
        <v>100</v>
      </c>
      <c r="I1062" s="17">
        <f>+F1069</f>
        <v>843</v>
      </c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11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</row>
    <row r="1063" spans="1:72" ht="46.5" customHeight="1" x14ac:dyDescent="0.2">
      <c r="A1063" s="54"/>
      <c r="B1063" s="65"/>
      <c r="C1063" s="54"/>
      <c r="D1063" s="54"/>
      <c r="E1063" s="8" t="s">
        <v>40</v>
      </c>
      <c r="F1063" s="15">
        <v>17</v>
      </c>
      <c r="G1063" s="10">
        <f t="shared" si="4"/>
        <v>2.0166073546856467</v>
      </c>
      <c r="H1063" s="9">
        <v>100</v>
      </c>
      <c r="I1063" s="17">
        <f>+F1069</f>
        <v>843</v>
      </c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11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</row>
    <row r="1064" spans="1:72" ht="46.5" customHeight="1" x14ac:dyDescent="0.2">
      <c r="A1064" s="54"/>
      <c r="B1064" s="65"/>
      <c r="C1064" s="54"/>
      <c r="D1064" s="54"/>
      <c r="E1064" s="8" t="s">
        <v>61</v>
      </c>
      <c r="F1064" s="16">
        <v>16</v>
      </c>
      <c r="G1064" s="10">
        <f t="shared" si="4"/>
        <v>1.8979833926453145</v>
      </c>
      <c r="H1064" s="9">
        <v>100</v>
      </c>
      <c r="I1064" s="17">
        <f>+F1069</f>
        <v>843</v>
      </c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11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</row>
    <row r="1065" spans="1:72" ht="46.5" customHeight="1" x14ac:dyDescent="0.2">
      <c r="A1065" s="54"/>
      <c r="B1065" s="65"/>
      <c r="C1065" s="54"/>
      <c r="D1065" s="54"/>
      <c r="E1065" s="8" t="s">
        <v>36</v>
      </c>
      <c r="F1065" s="15">
        <v>13</v>
      </c>
      <c r="G1065" s="10">
        <f t="shared" si="4"/>
        <v>1.5421115065243178</v>
      </c>
      <c r="H1065" s="9">
        <v>100</v>
      </c>
      <c r="I1065" s="17">
        <f>+F1069</f>
        <v>843</v>
      </c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11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</row>
    <row r="1066" spans="1:72" ht="46.5" customHeight="1" x14ac:dyDescent="0.2">
      <c r="A1066" s="54"/>
      <c r="B1066" s="65"/>
      <c r="C1066" s="54"/>
      <c r="D1066" s="54"/>
      <c r="E1066" s="8" t="s">
        <v>31</v>
      </c>
      <c r="F1066" s="16">
        <v>8</v>
      </c>
      <c r="G1066" s="10">
        <f t="shared" si="4"/>
        <v>0.94899169632265723</v>
      </c>
      <c r="H1066" s="9">
        <v>100</v>
      </c>
      <c r="I1066" s="17">
        <f>+F1069</f>
        <v>843</v>
      </c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11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</row>
    <row r="1067" spans="1:72" ht="46.5" customHeight="1" x14ac:dyDescent="0.2">
      <c r="A1067" s="54"/>
      <c r="B1067" s="65"/>
      <c r="C1067" s="54"/>
      <c r="D1067" s="54"/>
      <c r="E1067" s="8" t="s">
        <v>53</v>
      </c>
      <c r="F1067" s="15">
        <v>5</v>
      </c>
      <c r="G1067" s="10">
        <f t="shared" si="4"/>
        <v>0.59311981020166071</v>
      </c>
      <c r="H1067" s="9">
        <v>100</v>
      </c>
      <c r="I1067" s="17">
        <f>+F1069</f>
        <v>843</v>
      </c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11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</row>
    <row r="1068" spans="1:72" ht="46.5" customHeight="1" x14ac:dyDescent="0.2">
      <c r="A1068" s="54"/>
      <c r="B1068" s="65"/>
      <c r="C1068" s="54"/>
      <c r="D1068" s="54"/>
      <c r="E1068" s="8" t="s">
        <v>24</v>
      </c>
      <c r="F1068" s="16">
        <v>12</v>
      </c>
      <c r="G1068" s="10">
        <f t="shared" si="4"/>
        <v>1.4234875444839858</v>
      </c>
      <c r="H1068" s="9">
        <v>100</v>
      </c>
      <c r="I1068" s="17">
        <f>+F1069</f>
        <v>843</v>
      </c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11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</row>
    <row r="1069" spans="1:72" ht="46.5" customHeight="1" x14ac:dyDescent="0.2">
      <c r="A1069" s="54"/>
      <c r="B1069" s="65"/>
      <c r="C1069" s="55"/>
      <c r="D1069" s="55"/>
      <c r="E1069" s="12" t="s">
        <v>25</v>
      </c>
      <c r="F1069" s="16">
        <v>843</v>
      </c>
      <c r="G1069" s="10">
        <f t="shared" si="4"/>
        <v>100</v>
      </c>
      <c r="H1069" s="9">
        <v>100</v>
      </c>
      <c r="I1069" s="17">
        <f>+F1069</f>
        <v>843</v>
      </c>
      <c r="J1069" s="55"/>
      <c r="K1069" s="55"/>
      <c r="L1069" s="55"/>
      <c r="M1069" s="55"/>
      <c r="N1069" s="55"/>
      <c r="O1069" s="54"/>
      <c r="P1069" s="54"/>
      <c r="Q1069" s="54"/>
      <c r="R1069" s="54"/>
      <c r="S1069" s="54"/>
      <c r="T1069" s="11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</row>
    <row r="1070" spans="1:72" ht="46.5" customHeight="1" x14ac:dyDescent="0.2">
      <c r="A1070" s="54"/>
      <c r="B1070" s="65"/>
      <c r="C1070" s="53" t="s">
        <v>282</v>
      </c>
      <c r="D1070" s="53" t="s">
        <v>283</v>
      </c>
      <c r="E1070" s="8" t="s">
        <v>20</v>
      </c>
      <c r="F1070" s="16">
        <v>533</v>
      </c>
      <c r="G1070" s="10">
        <f t="shared" si="4"/>
        <v>57.311827956989248</v>
      </c>
      <c r="H1070" s="9">
        <v>100</v>
      </c>
      <c r="I1070" s="17">
        <f>+F1081</f>
        <v>930</v>
      </c>
      <c r="J1070" s="62">
        <f>+F1081</f>
        <v>930</v>
      </c>
      <c r="K1070" s="56">
        <v>17</v>
      </c>
      <c r="L1070" s="57" t="str">
        <f>+E1070</f>
        <v>Ulmus pumila</v>
      </c>
      <c r="M1070" s="61">
        <f>+G1070</f>
        <v>57.311827956989248</v>
      </c>
      <c r="N1070" s="61">
        <f>+G1081-G1080</f>
        <v>98.709677419354833</v>
      </c>
      <c r="O1070" s="54"/>
      <c r="P1070" s="54"/>
      <c r="Q1070" s="54"/>
      <c r="R1070" s="54"/>
      <c r="S1070" s="54"/>
      <c r="T1070" s="11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</row>
    <row r="1071" spans="1:72" ht="46.5" customHeight="1" x14ac:dyDescent="0.2">
      <c r="A1071" s="54"/>
      <c r="B1071" s="65"/>
      <c r="C1071" s="54"/>
      <c r="D1071" s="54"/>
      <c r="E1071" s="8" t="s">
        <v>16</v>
      </c>
      <c r="F1071" s="15">
        <v>160</v>
      </c>
      <c r="G1071" s="10">
        <f t="shared" si="4"/>
        <v>17.204301075268816</v>
      </c>
      <c r="H1071" s="9">
        <v>100</v>
      </c>
      <c r="I1071" s="17">
        <f>+F1081</f>
        <v>930</v>
      </c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11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</row>
    <row r="1072" spans="1:72" ht="46.5" customHeight="1" x14ac:dyDescent="0.2">
      <c r="A1072" s="54"/>
      <c r="B1072" s="65"/>
      <c r="C1072" s="54"/>
      <c r="D1072" s="54"/>
      <c r="E1072" s="8" t="s">
        <v>57</v>
      </c>
      <c r="F1072" s="16">
        <v>112</v>
      </c>
      <c r="G1072" s="10">
        <f t="shared" si="4"/>
        <v>12.043010752688172</v>
      </c>
      <c r="H1072" s="9">
        <v>100</v>
      </c>
      <c r="I1072" s="17">
        <f>+F1081</f>
        <v>930</v>
      </c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11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</row>
    <row r="1073" spans="1:72" ht="46.5" customHeight="1" x14ac:dyDescent="0.2">
      <c r="A1073" s="54"/>
      <c r="B1073" s="65"/>
      <c r="C1073" s="54"/>
      <c r="D1073" s="54"/>
      <c r="E1073" s="8" t="s">
        <v>53</v>
      </c>
      <c r="F1073" s="15">
        <v>84</v>
      </c>
      <c r="G1073" s="10">
        <f t="shared" si="4"/>
        <v>9.0322580645161299</v>
      </c>
      <c r="H1073" s="9">
        <v>100</v>
      </c>
      <c r="I1073" s="17">
        <f>+F1081</f>
        <v>930</v>
      </c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11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</row>
    <row r="1074" spans="1:72" ht="46.5" customHeight="1" x14ac:dyDescent="0.2">
      <c r="A1074" s="54"/>
      <c r="B1074" s="65"/>
      <c r="C1074" s="54"/>
      <c r="D1074" s="54"/>
      <c r="E1074" s="8" t="s">
        <v>62</v>
      </c>
      <c r="F1074" s="16">
        <v>6</v>
      </c>
      <c r="G1074" s="10">
        <f t="shared" si="4"/>
        <v>0.64516129032258063</v>
      </c>
      <c r="H1074" s="9">
        <v>100</v>
      </c>
      <c r="I1074" s="17">
        <f>+F1081</f>
        <v>930</v>
      </c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11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</row>
    <row r="1075" spans="1:72" ht="46.5" customHeight="1" x14ac:dyDescent="0.2">
      <c r="A1075" s="54"/>
      <c r="B1075" s="65"/>
      <c r="C1075" s="54"/>
      <c r="D1075" s="54"/>
      <c r="E1075" s="8" t="s">
        <v>31</v>
      </c>
      <c r="F1075" s="15">
        <v>5</v>
      </c>
      <c r="G1075" s="10">
        <f t="shared" si="4"/>
        <v>0.5376344086021505</v>
      </c>
      <c r="H1075" s="9">
        <v>100</v>
      </c>
      <c r="I1075" s="17">
        <f>+F1081</f>
        <v>930</v>
      </c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11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</row>
    <row r="1076" spans="1:72" ht="46.5" customHeight="1" x14ac:dyDescent="0.2">
      <c r="A1076" s="54"/>
      <c r="B1076" s="65"/>
      <c r="C1076" s="54"/>
      <c r="D1076" s="54"/>
      <c r="E1076" s="8" t="s">
        <v>40</v>
      </c>
      <c r="F1076" s="16">
        <v>5</v>
      </c>
      <c r="G1076" s="10">
        <f t="shared" si="4"/>
        <v>0.5376344086021505</v>
      </c>
      <c r="H1076" s="9">
        <v>100</v>
      </c>
      <c r="I1076" s="17">
        <f>+F1081</f>
        <v>930</v>
      </c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11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</row>
    <row r="1077" spans="1:72" ht="46.5" customHeight="1" x14ac:dyDescent="0.2">
      <c r="A1077" s="54"/>
      <c r="B1077" s="65"/>
      <c r="C1077" s="54"/>
      <c r="D1077" s="54"/>
      <c r="E1077" s="8" t="s">
        <v>18</v>
      </c>
      <c r="F1077" s="15">
        <v>5</v>
      </c>
      <c r="G1077" s="10">
        <f t="shared" si="4"/>
        <v>0.5376344086021505</v>
      </c>
      <c r="H1077" s="9">
        <v>100</v>
      </c>
      <c r="I1077" s="17">
        <f>+F1081</f>
        <v>930</v>
      </c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11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</row>
    <row r="1078" spans="1:72" ht="46.5" customHeight="1" x14ac:dyDescent="0.2">
      <c r="A1078" s="54"/>
      <c r="B1078" s="65"/>
      <c r="C1078" s="54"/>
      <c r="D1078" s="54"/>
      <c r="E1078" s="8" t="s">
        <v>19</v>
      </c>
      <c r="F1078" s="16">
        <v>4</v>
      </c>
      <c r="G1078" s="10">
        <f t="shared" si="4"/>
        <v>0.43010752688172044</v>
      </c>
      <c r="H1078" s="9">
        <v>100</v>
      </c>
      <c r="I1078" s="17">
        <f>+F1081</f>
        <v>930</v>
      </c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11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</row>
    <row r="1079" spans="1:72" ht="46.5" customHeight="1" x14ac:dyDescent="0.2">
      <c r="A1079" s="54"/>
      <c r="B1079" s="65"/>
      <c r="C1079" s="54"/>
      <c r="D1079" s="54"/>
      <c r="E1079" s="8" t="s">
        <v>225</v>
      </c>
      <c r="F1079" s="15">
        <v>4</v>
      </c>
      <c r="G1079" s="10">
        <f t="shared" si="4"/>
        <v>0.43010752688172044</v>
      </c>
      <c r="H1079" s="9">
        <v>100</v>
      </c>
      <c r="I1079" s="17">
        <f>+F1081</f>
        <v>930</v>
      </c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11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</row>
    <row r="1080" spans="1:72" ht="46.5" customHeight="1" x14ac:dyDescent="0.2">
      <c r="A1080" s="54"/>
      <c r="B1080" s="65"/>
      <c r="C1080" s="54"/>
      <c r="D1080" s="54"/>
      <c r="E1080" s="8" t="s">
        <v>24</v>
      </c>
      <c r="F1080" s="16">
        <v>12</v>
      </c>
      <c r="G1080" s="10">
        <f t="shared" si="4"/>
        <v>1.2903225806451613</v>
      </c>
      <c r="H1080" s="9">
        <v>100</v>
      </c>
      <c r="I1080" s="17">
        <f>+F1081</f>
        <v>930</v>
      </c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11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</row>
    <row r="1081" spans="1:72" ht="46.5" customHeight="1" x14ac:dyDescent="0.2">
      <c r="A1081" s="54"/>
      <c r="B1081" s="65"/>
      <c r="C1081" s="55"/>
      <c r="D1081" s="55"/>
      <c r="E1081" s="12" t="s">
        <v>25</v>
      </c>
      <c r="F1081" s="16">
        <v>930</v>
      </c>
      <c r="G1081" s="10">
        <f t="shared" si="4"/>
        <v>100</v>
      </c>
      <c r="H1081" s="9">
        <v>100</v>
      </c>
      <c r="I1081" s="17">
        <f>+F1081</f>
        <v>930</v>
      </c>
      <c r="J1081" s="55"/>
      <c r="K1081" s="55"/>
      <c r="L1081" s="55"/>
      <c r="M1081" s="55"/>
      <c r="N1081" s="55"/>
      <c r="O1081" s="54"/>
      <c r="P1081" s="54"/>
      <c r="Q1081" s="54"/>
      <c r="R1081" s="54"/>
      <c r="S1081" s="54"/>
      <c r="T1081" s="11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</row>
    <row r="1082" spans="1:72" ht="46.5" customHeight="1" x14ac:dyDescent="0.2">
      <c r="A1082" s="54"/>
      <c r="B1082" s="65"/>
      <c r="C1082" s="53" t="s">
        <v>284</v>
      </c>
      <c r="D1082" s="53" t="s">
        <v>285</v>
      </c>
      <c r="E1082" s="8" t="s">
        <v>20</v>
      </c>
      <c r="F1082" s="16">
        <v>359</v>
      </c>
      <c r="G1082" s="10">
        <f t="shared" si="4"/>
        <v>41.890315052508754</v>
      </c>
      <c r="H1082" s="9">
        <v>100</v>
      </c>
      <c r="I1082" s="17">
        <f>+F1093</f>
        <v>857</v>
      </c>
      <c r="J1082" s="62">
        <f>+F1093</f>
        <v>857</v>
      </c>
      <c r="K1082" s="56">
        <v>21</v>
      </c>
      <c r="L1082" s="57" t="str">
        <f>+E1082</f>
        <v>Ulmus pumila</v>
      </c>
      <c r="M1082" s="61">
        <f>+G1082</f>
        <v>41.890315052508754</v>
      </c>
      <c r="N1082" s="61">
        <f>+G1093-G1092</f>
        <v>97.549591598599761</v>
      </c>
      <c r="O1082" s="54"/>
      <c r="P1082" s="54"/>
      <c r="Q1082" s="54"/>
      <c r="R1082" s="54"/>
      <c r="S1082" s="54"/>
      <c r="T1082" s="11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</row>
    <row r="1083" spans="1:72" ht="46.5" customHeight="1" x14ac:dyDescent="0.2">
      <c r="A1083" s="54"/>
      <c r="B1083" s="65"/>
      <c r="C1083" s="54"/>
      <c r="D1083" s="54"/>
      <c r="E1083" s="8" t="s">
        <v>16</v>
      </c>
      <c r="F1083" s="15">
        <v>313</v>
      </c>
      <c r="G1083" s="10">
        <f t="shared" si="4"/>
        <v>36.522753792298715</v>
      </c>
      <c r="H1083" s="9">
        <v>100</v>
      </c>
      <c r="I1083" s="17">
        <f>+F1093</f>
        <v>857</v>
      </c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11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</row>
    <row r="1084" spans="1:72" ht="46.5" customHeight="1" x14ac:dyDescent="0.2">
      <c r="A1084" s="54"/>
      <c r="B1084" s="65"/>
      <c r="C1084" s="54"/>
      <c r="D1084" s="54"/>
      <c r="E1084" s="8" t="s">
        <v>57</v>
      </c>
      <c r="F1084" s="16">
        <v>51</v>
      </c>
      <c r="G1084" s="10">
        <f t="shared" si="4"/>
        <v>5.9509918319719954</v>
      </c>
      <c r="H1084" s="9">
        <v>100</v>
      </c>
      <c r="I1084" s="17">
        <f>+F1093</f>
        <v>857</v>
      </c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11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</row>
    <row r="1085" spans="1:72" ht="46.5" customHeight="1" x14ac:dyDescent="0.2">
      <c r="A1085" s="54"/>
      <c r="B1085" s="65"/>
      <c r="C1085" s="54"/>
      <c r="D1085" s="54"/>
      <c r="E1085" s="8" t="s">
        <v>58</v>
      </c>
      <c r="F1085" s="15">
        <v>43</v>
      </c>
      <c r="G1085" s="10">
        <f t="shared" si="4"/>
        <v>5.0175029171528589</v>
      </c>
      <c r="H1085" s="9">
        <v>100</v>
      </c>
      <c r="I1085" s="17">
        <f>+F1093</f>
        <v>857</v>
      </c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11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</row>
    <row r="1086" spans="1:72" ht="46.5" customHeight="1" x14ac:dyDescent="0.2">
      <c r="A1086" s="54"/>
      <c r="B1086" s="65"/>
      <c r="C1086" s="54"/>
      <c r="D1086" s="54"/>
      <c r="E1086" s="8" t="s">
        <v>19</v>
      </c>
      <c r="F1086" s="16">
        <v>27</v>
      </c>
      <c r="G1086" s="10">
        <f t="shared" si="4"/>
        <v>3.1505250875145858</v>
      </c>
      <c r="H1086" s="9">
        <v>100</v>
      </c>
      <c r="I1086" s="17">
        <f>+F1093</f>
        <v>857</v>
      </c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11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</row>
    <row r="1087" spans="1:72" ht="46.5" customHeight="1" x14ac:dyDescent="0.2">
      <c r="A1087" s="54"/>
      <c r="B1087" s="65"/>
      <c r="C1087" s="54"/>
      <c r="D1087" s="54"/>
      <c r="E1087" s="8" t="s">
        <v>47</v>
      </c>
      <c r="F1087" s="15">
        <v>14</v>
      </c>
      <c r="G1087" s="10">
        <f t="shared" si="4"/>
        <v>1.6336056009334889</v>
      </c>
      <c r="H1087" s="9">
        <v>100</v>
      </c>
      <c r="I1087" s="17">
        <f>+F1093</f>
        <v>857</v>
      </c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11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</row>
    <row r="1088" spans="1:72" ht="46.5" customHeight="1" x14ac:dyDescent="0.2">
      <c r="A1088" s="54"/>
      <c r="B1088" s="65"/>
      <c r="C1088" s="54"/>
      <c r="D1088" s="54"/>
      <c r="E1088" s="8" t="s">
        <v>15</v>
      </c>
      <c r="F1088" s="16">
        <v>11</v>
      </c>
      <c r="G1088" s="10">
        <f t="shared" si="4"/>
        <v>1.2835472578763127</v>
      </c>
      <c r="H1088" s="9">
        <v>100</v>
      </c>
      <c r="I1088" s="17">
        <f>+F1093</f>
        <v>857</v>
      </c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11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</row>
    <row r="1089" spans="1:72" ht="46.5" customHeight="1" x14ac:dyDescent="0.2">
      <c r="A1089" s="54"/>
      <c r="B1089" s="65"/>
      <c r="C1089" s="54"/>
      <c r="D1089" s="54"/>
      <c r="E1089" s="8" t="s">
        <v>31</v>
      </c>
      <c r="F1089" s="15">
        <v>9</v>
      </c>
      <c r="G1089" s="10">
        <f t="shared" si="4"/>
        <v>1.0501750291715286</v>
      </c>
      <c r="H1089" s="9">
        <v>100</v>
      </c>
      <c r="I1089" s="17">
        <f>+F1093</f>
        <v>857</v>
      </c>
      <c r="J1089" s="54"/>
      <c r="K1089" s="54"/>
      <c r="L1089" s="54"/>
      <c r="M1089" s="54"/>
      <c r="N1089" s="54"/>
      <c r="O1089" s="54"/>
      <c r="P1089" s="54"/>
      <c r="Q1089" s="54"/>
      <c r="R1089" s="54"/>
      <c r="S1089" s="54"/>
      <c r="T1089" s="11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</row>
    <row r="1090" spans="1:72" ht="46.5" customHeight="1" x14ac:dyDescent="0.2">
      <c r="A1090" s="54"/>
      <c r="B1090" s="65"/>
      <c r="C1090" s="54"/>
      <c r="D1090" s="54"/>
      <c r="E1090" s="8" t="s">
        <v>286</v>
      </c>
      <c r="F1090" s="16">
        <v>6</v>
      </c>
      <c r="G1090" s="10">
        <f t="shared" si="4"/>
        <v>0.7001166861143524</v>
      </c>
      <c r="H1090" s="9">
        <v>100</v>
      </c>
      <c r="I1090" s="17">
        <f>+F1093</f>
        <v>857</v>
      </c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11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</row>
    <row r="1091" spans="1:72" ht="46.5" customHeight="1" x14ac:dyDescent="0.2">
      <c r="A1091" s="54"/>
      <c r="B1091" s="65"/>
      <c r="C1091" s="54"/>
      <c r="D1091" s="54"/>
      <c r="E1091" s="8" t="s">
        <v>92</v>
      </c>
      <c r="F1091" s="15">
        <v>3</v>
      </c>
      <c r="G1091" s="10">
        <f t="shared" si="4"/>
        <v>0.3500583430571762</v>
      </c>
      <c r="H1091" s="9">
        <v>100</v>
      </c>
      <c r="I1091" s="17">
        <f>+F1093</f>
        <v>857</v>
      </c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11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</row>
    <row r="1092" spans="1:72" ht="46.5" customHeight="1" x14ac:dyDescent="0.2">
      <c r="A1092" s="54"/>
      <c r="B1092" s="65"/>
      <c r="C1092" s="54"/>
      <c r="D1092" s="54"/>
      <c r="E1092" s="8" t="s">
        <v>24</v>
      </c>
      <c r="F1092" s="16">
        <v>21</v>
      </c>
      <c r="G1092" s="10">
        <f t="shared" si="4"/>
        <v>2.4504084014002334</v>
      </c>
      <c r="H1092" s="9">
        <v>100</v>
      </c>
      <c r="I1092" s="17">
        <f>+F1093</f>
        <v>857</v>
      </c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11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</row>
    <row r="1093" spans="1:72" ht="46.5" customHeight="1" x14ac:dyDescent="0.2">
      <c r="A1093" s="55"/>
      <c r="B1093" s="66"/>
      <c r="C1093" s="55"/>
      <c r="D1093" s="55"/>
      <c r="E1093" s="12" t="s">
        <v>25</v>
      </c>
      <c r="F1093" s="16">
        <v>857</v>
      </c>
      <c r="G1093" s="10">
        <f t="shared" si="4"/>
        <v>100</v>
      </c>
      <c r="H1093" s="9">
        <v>100</v>
      </c>
      <c r="I1093" s="17">
        <f>+F1093</f>
        <v>857</v>
      </c>
      <c r="J1093" s="55"/>
      <c r="K1093" s="55"/>
      <c r="L1093" s="55"/>
      <c r="M1093" s="55"/>
      <c r="N1093" s="55"/>
      <c r="O1093" s="55"/>
      <c r="P1093" s="55"/>
      <c r="Q1093" s="55"/>
      <c r="R1093" s="55"/>
      <c r="S1093" s="55"/>
      <c r="T1093" s="11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</row>
    <row r="1094" spans="1:72" ht="46.5" customHeight="1" x14ac:dyDescent="0.2">
      <c r="A1094" s="63">
        <v>15</v>
      </c>
      <c r="B1094" s="64" t="s">
        <v>287</v>
      </c>
      <c r="C1094" s="53" t="s">
        <v>288</v>
      </c>
      <c r="D1094" s="53" t="s">
        <v>289</v>
      </c>
      <c r="E1094" s="8" t="s">
        <v>15</v>
      </c>
      <c r="F1094" s="16">
        <v>430</v>
      </c>
      <c r="G1094" s="10">
        <f t="shared" si="4"/>
        <v>24.062674874090654</v>
      </c>
      <c r="H1094" s="9">
        <v>100</v>
      </c>
      <c r="I1094" s="14">
        <f>+F1105</f>
        <v>1787</v>
      </c>
      <c r="J1094" s="58">
        <f>+F1105</f>
        <v>1787</v>
      </c>
      <c r="K1094" s="56">
        <v>25</v>
      </c>
      <c r="L1094" s="57" t="str">
        <f>+E1094</f>
        <v>Styphnolobium japonicum</v>
      </c>
      <c r="M1094" s="61">
        <f>+G1094</f>
        <v>24.062674874090654</v>
      </c>
      <c r="N1094" s="61">
        <f>+G1105-G1104</f>
        <v>91.941801902630104</v>
      </c>
      <c r="O1094" s="60">
        <v>81</v>
      </c>
      <c r="P1094" s="59" t="s">
        <v>16</v>
      </c>
      <c r="Q1094" s="60">
        <v>25</v>
      </c>
      <c r="R1094" s="60">
        <v>81</v>
      </c>
      <c r="S1094" s="56">
        <v>10</v>
      </c>
      <c r="T1094" s="11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</row>
    <row r="1095" spans="1:72" ht="46.5" customHeight="1" x14ac:dyDescent="0.2">
      <c r="A1095" s="54"/>
      <c r="B1095" s="65"/>
      <c r="C1095" s="54"/>
      <c r="D1095" s="54"/>
      <c r="E1095" s="8" t="s">
        <v>20</v>
      </c>
      <c r="F1095" s="15">
        <v>350</v>
      </c>
      <c r="G1095" s="10">
        <f t="shared" si="4"/>
        <v>19.585898153329602</v>
      </c>
      <c r="H1095" s="9">
        <v>100</v>
      </c>
      <c r="I1095" s="14">
        <f>+F1105</f>
        <v>1787</v>
      </c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11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</row>
    <row r="1096" spans="1:72" ht="46.5" customHeight="1" x14ac:dyDescent="0.2">
      <c r="A1096" s="54"/>
      <c r="B1096" s="65"/>
      <c r="C1096" s="54"/>
      <c r="D1096" s="54"/>
      <c r="E1096" s="8" t="s">
        <v>16</v>
      </c>
      <c r="F1096" s="16">
        <v>287</v>
      </c>
      <c r="G1096" s="10">
        <f t="shared" si="4"/>
        <v>16.060436485730275</v>
      </c>
      <c r="H1096" s="9">
        <v>100</v>
      </c>
      <c r="I1096" s="14">
        <f>+F1105</f>
        <v>1787</v>
      </c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11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</row>
    <row r="1097" spans="1:72" ht="46.5" customHeight="1" x14ac:dyDescent="0.2">
      <c r="A1097" s="54"/>
      <c r="B1097" s="65"/>
      <c r="C1097" s="54"/>
      <c r="D1097" s="54"/>
      <c r="E1097" s="8" t="s">
        <v>166</v>
      </c>
      <c r="F1097" s="15">
        <v>152</v>
      </c>
      <c r="G1097" s="10">
        <f t="shared" si="4"/>
        <v>8.5058757694459981</v>
      </c>
      <c r="H1097" s="9">
        <v>100</v>
      </c>
      <c r="I1097" s="14">
        <f>+F1105</f>
        <v>1787</v>
      </c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11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</row>
    <row r="1098" spans="1:72" ht="46.5" customHeight="1" x14ac:dyDescent="0.2">
      <c r="A1098" s="54"/>
      <c r="B1098" s="65"/>
      <c r="C1098" s="54"/>
      <c r="D1098" s="54"/>
      <c r="E1098" s="8" t="s">
        <v>19</v>
      </c>
      <c r="F1098" s="16">
        <v>118</v>
      </c>
      <c r="G1098" s="10">
        <f t="shared" si="4"/>
        <v>6.6032456631225518</v>
      </c>
      <c r="H1098" s="9">
        <v>100</v>
      </c>
      <c r="I1098" s="14">
        <f>+F1105</f>
        <v>1787</v>
      </c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11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</row>
    <row r="1099" spans="1:72" ht="46.5" customHeight="1" x14ac:dyDescent="0.2">
      <c r="A1099" s="54"/>
      <c r="B1099" s="65"/>
      <c r="C1099" s="54"/>
      <c r="D1099" s="54"/>
      <c r="E1099" s="8" t="s">
        <v>57</v>
      </c>
      <c r="F1099" s="15">
        <v>100</v>
      </c>
      <c r="G1099" s="10">
        <f t="shared" si="4"/>
        <v>5.5959709009513148</v>
      </c>
      <c r="H1099" s="9">
        <v>100</v>
      </c>
      <c r="I1099" s="14">
        <f>+F1105</f>
        <v>1787</v>
      </c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11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</row>
    <row r="1100" spans="1:72" ht="46.5" customHeight="1" x14ac:dyDescent="0.2">
      <c r="A1100" s="54"/>
      <c r="B1100" s="65"/>
      <c r="C1100" s="54"/>
      <c r="D1100" s="54"/>
      <c r="E1100" s="8" t="s">
        <v>216</v>
      </c>
      <c r="F1100" s="16">
        <v>61</v>
      </c>
      <c r="G1100" s="10">
        <f t="shared" si="4"/>
        <v>3.4135422495803023</v>
      </c>
      <c r="H1100" s="9">
        <v>100</v>
      </c>
      <c r="I1100" s="14">
        <f>+F1105</f>
        <v>1787</v>
      </c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11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</row>
    <row r="1101" spans="1:72" ht="46.5" customHeight="1" x14ac:dyDescent="0.2">
      <c r="A1101" s="54"/>
      <c r="B1101" s="65"/>
      <c r="C1101" s="54"/>
      <c r="D1101" s="54"/>
      <c r="E1101" s="8" t="s">
        <v>54</v>
      </c>
      <c r="F1101" s="15">
        <v>54</v>
      </c>
      <c r="G1101" s="10">
        <f t="shared" si="4"/>
        <v>3.0218242865137102</v>
      </c>
      <c r="H1101" s="9">
        <v>100</v>
      </c>
      <c r="I1101" s="14">
        <f>+F1105</f>
        <v>1787</v>
      </c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11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</row>
    <row r="1102" spans="1:72" ht="46.5" customHeight="1" x14ac:dyDescent="0.2">
      <c r="A1102" s="54"/>
      <c r="B1102" s="65"/>
      <c r="C1102" s="54"/>
      <c r="D1102" s="54"/>
      <c r="E1102" s="8" t="s">
        <v>36</v>
      </c>
      <c r="F1102" s="16">
        <v>46</v>
      </c>
      <c r="G1102" s="10">
        <f t="shared" si="4"/>
        <v>2.5741466144376051</v>
      </c>
      <c r="H1102" s="9">
        <v>100</v>
      </c>
      <c r="I1102" s="14">
        <f>+F1105</f>
        <v>1787</v>
      </c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11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</row>
    <row r="1103" spans="1:72" ht="46.5" customHeight="1" x14ac:dyDescent="0.2">
      <c r="A1103" s="54"/>
      <c r="B1103" s="65"/>
      <c r="C1103" s="54"/>
      <c r="D1103" s="54"/>
      <c r="E1103" s="8" t="s">
        <v>31</v>
      </c>
      <c r="F1103" s="15">
        <v>45</v>
      </c>
      <c r="G1103" s="10">
        <f t="shared" si="4"/>
        <v>2.5181869054280916</v>
      </c>
      <c r="H1103" s="9">
        <v>100</v>
      </c>
      <c r="I1103" s="14">
        <f>+F1105</f>
        <v>1787</v>
      </c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11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</row>
    <row r="1104" spans="1:72" ht="46.5" customHeight="1" x14ac:dyDescent="0.2">
      <c r="A1104" s="54"/>
      <c r="B1104" s="65"/>
      <c r="C1104" s="54"/>
      <c r="D1104" s="54"/>
      <c r="E1104" s="8" t="s">
        <v>24</v>
      </c>
      <c r="F1104" s="16">
        <v>144</v>
      </c>
      <c r="G1104" s="10">
        <f t="shared" si="4"/>
        <v>8.0581980973698943</v>
      </c>
      <c r="H1104" s="9">
        <v>100</v>
      </c>
      <c r="I1104" s="14">
        <f>+F1105</f>
        <v>1787</v>
      </c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11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</row>
    <row r="1105" spans="1:72" ht="46.5" customHeight="1" x14ac:dyDescent="0.2">
      <c r="A1105" s="54"/>
      <c r="B1105" s="65"/>
      <c r="C1105" s="55"/>
      <c r="D1105" s="55"/>
      <c r="E1105" s="12" t="s">
        <v>25</v>
      </c>
      <c r="F1105" s="13">
        <v>1787</v>
      </c>
      <c r="G1105" s="10">
        <f t="shared" si="4"/>
        <v>100</v>
      </c>
      <c r="H1105" s="9">
        <v>100</v>
      </c>
      <c r="I1105" s="14">
        <f>+F1105</f>
        <v>1787</v>
      </c>
      <c r="J1105" s="55"/>
      <c r="K1105" s="55"/>
      <c r="L1105" s="55"/>
      <c r="M1105" s="55"/>
      <c r="N1105" s="55"/>
      <c r="O1105" s="54"/>
      <c r="P1105" s="54"/>
      <c r="Q1105" s="54"/>
      <c r="R1105" s="54"/>
      <c r="S1105" s="54"/>
      <c r="T1105" s="11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</row>
    <row r="1106" spans="1:72" ht="46.5" customHeight="1" x14ac:dyDescent="0.2">
      <c r="A1106" s="54"/>
      <c r="B1106" s="65"/>
      <c r="C1106" s="53" t="s">
        <v>290</v>
      </c>
      <c r="D1106" s="53" t="s">
        <v>291</v>
      </c>
      <c r="E1106" s="8" t="s">
        <v>20</v>
      </c>
      <c r="F1106" s="16">
        <v>630</v>
      </c>
      <c r="G1106" s="10">
        <f t="shared" si="4"/>
        <v>22.340425531914892</v>
      </c>
      <c r="H1106" s="9">
        <v>100</v>
      </c>
      <c r="I1106" s="14">
        <f>+F1117</f>
        <v>2820</v>
      </c>
      <c r="J1106" s="58">
        <f>+F1117</f>
        <v>2820</v>
      </c>
      <c r="K1106" s="56">
        <v>43</v>
      </c>
      <c r="L1106" s="57" t="str">
        <f>+E1106</f>
        <v>Ulmus pumila</v>
      </c>
      <c r="M1106" s="61">
        <f>+G1106</f>
        <v>22.340425531914892</v>
      </c>
      <c r="N1106" s="61">
        <f>+G1117-G1116</f>
        <v>86.63120567375887</v>
      </c>
      <c r="O1106" s="54"/>
      <c r="P1106" s="54"/>
      <c r="Q1106" s="54"/>
      <c r="R1106" s="54"/>
      <c r="S1106" s="54"/>
      <c r="T1106" s="11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</row>
    <row r="1107" spans="1:72" ht="46.5" customHeight="1" x14ac:dyDescent="0.2">
      <c r="A1107" s="54"/>
      <c r="B1107" s="65"/>
      <c r="C1107" s="54"/>
      <c r="D1107" s="54"/>
      <c r="E1107" s="8" t="s">
        <v>16</v>
      </c>
      <c r="F1107" s="15">
        <v>595</v>
      </c>
      <c r="G1107" s="10">
        <f t="shared" si="4"/>
        <v>21.099290780141843</v>
      </c>
      <c r="H1107" s="9">
        <v>100</v>
      </c>
      <c r="I1107" s="14">
        <f>+F1117</f>
        <v>2820</v>
      </c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11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</row>
    <row r="1108" spans="1:72" ht="46.5" customHeight="1" x14ac:dyDescent="0.2">
      <c r="A1108" s="54"/>
      <c r="B1108" s="65"/>
      <c r="C1108" s="54"/>
      <c r="D1108" s="54"/>
      <c r="E1108" s="8" t="s">
        <v>57</v>
      </c>
      <c r="F1108" s="16">
        <v>327</v>
      </c>
      <c r="G1108" s="10">
        <f t="shared" si="4"/>
        <v>11.595744680851064</v>
      </c>
      <c r="H1108" s="9">
        <v>100</v>
      </c>
      <c r="I1108" s="14">
        <f>+F1117</f>
        <v>2820</v>
      </c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11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</row>
    <row r="1109" spans="1:72" ht="46.5" customHeight="1" x14ac:dyDescent="0.2">
      <c r="A1109" s="54"/>
      <c r="B1109" s="65"/>
      <c r="C1109" s="54"/>
      <c r="D1109" s="54"/>
      <c r="E1109" s="8" t="s">
        <v>15</v>
      </c>
      <c r="F1109" s="15">
        <v>223</v>
      </c>
      <c r="G1109" s="10">
        <f t="shared" si="4"/>
        <v>7.9078014184397167</v>
      </c>
      <c r="H1109" s="9">
        <v>100</v>
      </c>
      <c r="I1109" s="14">
        <f>+F1117</f>
        <v>2820</v>
      </c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11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</row>
    <row r="1110" spans="1:72" ht="46.5" customHeight="1" x14ac:dyDescent="0.2">
      <c r="A1110" s="54"/>
      <c r="B1110" s="65"/>
      <c r="C1110" s="54"/>
      <c r="D1110" s="54"/>
      <c r="E1110" s="8" t="s">
        <v>19</v>
      </c>
      <c r="F1110" s="16">
        <v>165</v>
      </c>
      <c r="G1110" s="10">
        <f t="shared" si="4"/>
        <v>5.8510638297872344</v>
      </c>
      <c r="H1110" s="9">
        <v>100</v>
      </c>
      <c r="I1110" s="14">
        <f>+F1117</f>
        <v>2820</v>
      </c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11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</row>
    <row r="1111" spans="1:72" ht="46.5" customHeight="1" x14ac:dyDescent="0.2">
      <c r="A1111" s="54"/>
      <c r="B1111" s="65"/>
      <c r="C1111" s="54"/>
      <c r="D1111" s="54"/>
      <c r="E1111" s="8" t="s">
        <v>31</v>
      </c>
      <c r="F1111" s="15">
        <v>164</v>
      </c>
      <c r="G1111" s="10">
        <f t="shared" si="4"/>
        <v>5.8156028368794326</v>
      </c>
      <c r="H1111" s="9">
        <v>100</v>
      </c>
      <c r="I1111" s="14">
        <f>+F1117</f>
        <v>2820</v>
      </c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11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</row>
    <row r="1112" spans="1:72" ht="46.5" customHeight="1" x14ac:dyDescent="0.2">
      <c r="A1112" s="54"/>
      <c r="B1112" s="65"/>
      <c r="C1112" s="54"/>
      <c r="D1112" s="54"/>
      <c r="E1112" s="8" t="s">
        <v>216</v>
      </c>
      <c r="F1112" s="16">
        <v>116</v>
      </c>
      <c r="G1112" s="10">
        <f t="shared" si="4"/>
        <v>4.1134751773049647</v>
      </c>
      <c r="H1112" s="9">
        <v>100</v>
      </c>
      <c r="I1112" s="14">
        <f>+F1117</f>
        <v>2820</v>
      </c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11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</row>
    <row r="1113" spans="1:72" ht="46.5" customHeight="1" x14ac:dyDescent="0.2">
      <c r="A1113" s="54"/>
      <c r="B1113" s="65"/>
      <c r="C1113" s="54"/>
      <c r="D1113" s="54"/>
      <c r="E1113" s="8" t="s">
        <v>44</v>
      </c>
      <c r="F1113" s="15">
        <v>90</v>
      </c>
      <c r="G1113" s="10">
        <f t="shared" si="4"/>
        <v>3.1914893617021276</v>
      </c>
      <c r="H1113" s="9">
        <v>100</v>
      </c>
      <c r="I1113" s="14">
        <f>+F1117</f>
        <v>2820</v>
      </c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11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</row>
    <row r="1114" spans="1:72" ht="46.5" customHeight="1" x14ac:dyDescent="0.2">
      <c r="A1114" s="54"/>
      <c r="B1114" s="65"/>
      <c r="C1114" s="54"/>
      <c r="D1114" s="54"/>
      <c r="E1114" s="8" t="s">
        <v>76</v>
      </c>
      <c r="F1114" s="16">
        <v>69</v>
      </c>
      <c r="G1114" s="10">
        <f t="shared" si="4"/>
        <v>2.4468085106382977</v>
      </c>
      <c r="H1114" s="9">
        <v>100</v>
      </c>
      <c r="I1114" s="14">
        <f>+F1117</f>
        <v>2820</v>
      </c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11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</row>
    <row r="1115" spans="1:72" ht="46.5" customHeight="1" x14ac:dyDescent="0.2">
      <c r="A1115" s="54"/>
      <c r="B1115" s="65"/>
      <c r="C1115" s="54"/>
      <c r="D1115" s="54"/>
      <c r="E1115" s="8" t="s">
        <v>166</v>
      </c>
      <c r="F1115" s="15">
        <v>64</v>
      </c>
      <c r="G1115" s="10">
        <f t="shared" si="4"/>
        <v>2.2695035460992909</v>
      </c>
      <c r="H1115" s="9">
        <v>100</v>
      </c>
      <c r="I1115" s="14">
        <f>+F1117</f>
        <v>2820</v>
      </c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11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</row>
    <row r="1116" spans="1:72" ht="46.5" customHeight="1" x14ac:dyDescent="0.2">
      <c r="A1116" s="54"/>
      <c r="B1116" s="65"/>
      <c r="C1116" s="54"/>
      <c r="D1116" s="54"/>
      <c r="E1116" s="8" t="s">
        <v>24</v>
      </c>
      <c r="F1116" s="16">
        <v>377</v>
      </c>
      <c r="G1116" s="10">
        <f t="shared" si="4"/>
        <v>13.368794326241135</v>
      </c>
      <c r="H1116" s="9">
        <v>100</v>
      </c>
      <c r="I1116" s="14">
        <f>+F1117</f>
        <v>2820</v>
      </c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11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</row>
    <row r="1117" spans="1:72" ht="46.5" customHeight="1" x14ac:dyDescent="0.2">
      <c r="A1117" s="54"/>
      <c r="B1117" s="65"/>
      <c r="C1117" s="55"/>
      <c r="D1117" s="55"/>
      <c r="E1117" s="12" t="s">
        <v>25</v>
      </c>
      <c r="F1117" s="13">
        <v>2820</v>
      </c>
      <c r="G1117" s="10">
        <f t="shared" si="4"/>
        <v>100</v>
      </c>
      <c r="H1117" s="9">
        <v>100</v>
      </c>
      <c r="I1117" s="14">
        <f>+F1117</f>
        <v>2820</v>
      </c>
      <c r="J1117" s="55"/>
      <c r="K1117" s="55"/>
      <c r="L1117" s="55"/>
      <c r="M1117" s="55"/>
      <c r="N1117" s="55"/>
      <c r="O1117" s="54"/>
      <c r="P1117" s="54"/>
      <c r="Q1117" s="54"/>
      <c r="R1117" s="54"/>
      <c r="S1117" s="54"/>
      <c r="T1117" s="11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</row>
    <row r="1118" spans="1:72" ht="46.5" customHeight="1" x14ac:dyDescent="0.2">
      <c r="A1118" s="54"/>
      <c r="B1118" s="65"/>
      <c r="C1118" s="53" t="s">
        <v>292</v>
      </c>
      <c r="D1118" s="53" t="s">
        <v>293</v>
      </c>
      <c r="E1118" s="8" t="s">
        <v>16</v>
      </c>
      <c r="F1118" s="16">
        <v>547</v>
      </c>
      <c r="G1118" s="10">
        <f t="shared" si="4"/>
        <v>44.435418359057678</v>
      </c>
      <c r="H1118" s="9">
        <v>100</v>
      </c>
      <c r="I1118" s="14">
        <f>+F1129</f>
        <v>1231</v>
      </c>
      <c r="J1118" s="58">
        <f>+F1129</f>
        <v>1231</v>
      </c>
      <c r="K1118" s="56">
        <v>23</v>
      </c>
      <c r="L1118" s="57" t="str">
        <f>+E1118</f>
        <v>Platanus x hybrida</v>
      </c>
      <c r="M1118" s="61">
        <f>+G1118</f>
        <v>44.435418359057678</v>
      </c>
      <c r="N1118" s="61">
        <f>+G1129-G1128</f>
        <v>94.963444354183594</v>
      </c>
      <c r="O1118" s="54"/>
      <c r="P1118" s="54"/>
      <c r="Q1118" s="54"/>
      <c r="R1118" s="54"/>
      <c r="S1118" s="54"/>
      <c r="T1118" s="11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</row>
    <row r="1119" spans="1:72" ht="46.5" customHeight="1" x14ac:dyDescent="0.2">
      <c r="A1119" s="54"/>
      <c r="B1119" s="65"/>
      <c r="C1119" s="54"/>
      <c r="D1119" s="54"/>
      <c r="E1119" s="8" t="s">
        <v>15</v>
      </c>
      <c r="F1119" s="15">
        <v>351</v>
      </c>
      <c r="G1119" s="10">
        <f t="shared" si="4"/>
        <v>28.513403736799351</v>
      </c>
      <c r="H1119" s="9">
        <v>100</v>
      </c>
      <c r="I1119" s="14">
        <f>+F1129</f>
        <v>1231</v>
      </c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11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</row>
    <row r="1120" spans="1:72" ht="46.5" customHeight="1" x14ac:dyDescent="0.2">
      <c r="A1120" s="54"/>
      <c r="B1120" s="65"/>
      <c r="C1120" s="54"/>
      <c r="D1120" s="54"/>
      <c r="E1120" s="8" t="s">
        <v>20</v>
      </c>
      <c r="F1120" s="16">
        <v>96</v>
      </c>
      <c r="G1120" s="10">
        <f t="shared" si="4"/>
        <v>7.7985377741673441</v>
      </c>
      <c r="H1120" s="9">
        <v>100</v>
      </c>
      <c r="I1120" s="14">
        <f>+F1129</f>
        <v>1231</v>
      </c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11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</row>
    <row r="1121" spans="1:72" ht="46.5" customHeight="1" x14ac:dyDescent="0.2">
      <c r="A1121" s="54"/>
      <c r="B1121" s="65"/>
      <c r="C1121" s="54"/>
      <c r="D1121" s="54"/>
      <c r="E1121" s="8" t="s">
        <v>19</v>
      </c>
      <c r="F1121" s="15">
        <v>58</v>
      </c>
      <c r="G1121" s="10">
        <f t="shared" si="4"/>
        <v>4.7116165718927698</v>
      </c>
      <c r="H1121" s="9">
        <v>100</v>
      </c>
      <c r="I1121" s="14">
        <f>+F1129</f>
        <v>1231</v>
      </c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11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</row>
    <row r="1122" spans="1:72" ht="46.5" customHeight="1" x14ac:dyDescent="0.2">
      <c r="A1122" s="54"/>
      <c r="B1122" s="65"/>
      <c r="C1122" s="54"/>
      <c r="D1122" s="54"/>
      <c r="E1122" s="8" t="s">
        <v>21</v>
      </c>
      <c r="F1122" s="16">
        <v>32</v>
      </c>
      <c r="G1122" s="10">
        <f t="shared" si="4"/>
        <v>2.5995125913891144</v>
      </c>
      <c r="H1122" s="9">
        <v>100</v>
      </c>
      <c r="I1122" s="14">
        <f>+F1129</f>
        <v>1231</v>
      </c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11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</row>
    <row r="1123" spans="1:72" ht="46.5" customHeight="1" x14ac:dyDescent="0.2">
      <c r="A1123" s="54"/>
      <c r="B1123" s="65"/>
      <c r="C1123" s="54"/>
      <c r="D1123" s="54"/>
      <c r="E1123" s="8" t="s">
        <v>57</v>
      </c>
      <c r="F1123" s="15">
        <v>24</v>
      </c>
      <c r="G1123" s="10">
        <f t="shared" si="4"/>
        <v>1.949634443541836</v>
      </c>
      <c r="H1123" s="9">
        <v>100</v>
      </c>
      <c r="I1123" s="14">
        <f>+F1129</f>
        <v>1231</v>
      </c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11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</row>
    <row r="1124" spans="1:72" ht="46.5" customHeight="1" x14ac:dyDescent="0.2">
      <c r="A1124" s="54"/>
      <c r="B1124" s="65"/>
      <c r="C1124" s="54"/>
      <c r="D1124" s="54"/>
      <c r="E1124" s="8" t="s">
        <v>36</v>
      </c>
      <c r="F1124" s="16">
        <v>23</v>
      </c>
      <c r="G1124" s="10">
        <f t="shared" si="4"/>
        <v>1.868399675060926</v>
      </c>
      <c r="H1124" s="9">
        <v>100</v>
      </c>
      <c r="I1124" s="14">
        <f>+F1129</f>
        <v>1231</v>
      </c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11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</row>
    <row r="1125" spans="1:72" ht="46.5" customHeight="1" x14ac:dyDescent="0.2">
      <c r="A1125" s="54"/>
      <c r="B1125" s="65"/>
      <c r="C1125" s="54"/>
      <c r="D1125" s="54"/>
      <c r="E1125" s="8" t="s">
        <v>66</v>
      </c>
      <c r="F1125" s="15">
        <v>15</v>
      </c>
      <c r="G1125" s="10">
        <f t="shared" si="4"/>
        <v>1.2185215272136474</v>
      </c>
      <c r="H1125" s="9">
        <v>100</v>
      </c>
      <c r="I1125" s="14">
        <f>+F1129</f>
        <v>1231</v>
      </c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11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</row>
    <row r="1126" spans="1:72" ht="46.5" customHeight="1" x14ac:dyDescent="0.2">
      <c r="A1126" s="54"/>
      <c r="B1126" s="65"/>
      <c r="C1126" s="54"/>
      <c r="D1126" s="54"/>
      <c r="E1126" s="8" t="s">
        <v>156</v>
      </c>
      <c r="F1126" s="16">
        <v>12</v>
      </c>
      <c r="G1126" s="10">
        <f t="shared" si="4"/>
        <v>0.97481722177091801</v>
      </c>
      <c r="H1126" s="9">
        <v>100</v>
      </c>
      <c r="I1126" s="14">
        <f>+F1129</f>
        <v>1231</v>
      </c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11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</row>
    <row r="1127" spans="1:72" ht="46.5" customHeight="1" x14ac:dyDescent="0.2">
      <c r="A1127" s="54"/>
      <c r="B1127" s="65"/>
      <c r="C1127" s="54"/>
      <c r="D1127" s="54"/>
      <c r="E1127" s="8" t="s">
        <v>54</v>
      </c>
      <c r="F1127" s="15">
        <v>11</v>
      </c>
      <c r="G1127" s="10">
        <f t="shared" si="4"/>
        <v>0.89358245329000807</v>
      </c>
      <c r="H1127" s="9">
        <v>100</v>
      </c>
      <c r="I1127" s="14">
        <f>+F1129</f>
        <v>1231</v>
      </c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11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</row>
    <row r="1128" spans="1:72" ht="46.5" customHeight="1" x14ac:dyDescent="0.2">
      <c r="A1128" s="54"/>
      <c r="B1128" s="65"/>
      <c r="C1128" s="54"/>
      <c r="D1128" s="54"/>
      <c r="E1128" s="8" t="s">
        <v>24</v>
      </c>
      <c r="F1128" s="16">
        <v>62</v>
      </c>
      <c r="G1128" s="10">
        <f t="shared" si="4"/>
        <v>5.0365556458164091</v>
      </c>
      <c r="H1128" s="9">
        <v>100</v>
      </c>
      <c r="I1128" s="14">
        <f>+F1129</f>
        <v>1231</v>
      </c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11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</row>
    <row r="1129" spans="1:72" ht="46.5" customHeight="1" x14ac:dyDescent="0.2">
      <c r="A1129" s="54"/>
      <c r="B1129" s="65"/>
      <c r="C1129" s="55"/>
      <c r="D1129" s="55"/>
      <c r="E1129" s="12" t="s">
        <v>25</v>
      </c>
      <c r="F1129" s="13">
        <v>1231</v>
      </c>
      <c r="G1129" s="10">
        <f t="shared" si="4"/>
        <v>100</v>
      </c>
      <c r="H1129" s="9">
        <v>100</v>
      </c>
      <c r="I1129" s="14">
        <f>+F1129</f>
        <v>1231</v>
      </c>
      <c r="J1129" s="55"/>
      <c r="K1129" s="55"/>
      <c r="L1129" s="55"/>
      <c r="M1129" s="55"/>
      <c r="N1129" s="55"/>
      <c r="O1129" s="54"/>
      <c r="P1129" s="54"/>
      <c r="Q1129" s="54"/>
      <c r="R1129" s="54"/>
      <c r="S1129" s="54"/>
      <c r="T1129" s="11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</row>
    <row r="1130" spans="1:72" ht="46.5" customHeight="1" x14ac:dyDescent="0.2">
      <c r="A1130" s="54"/>
      <c r="B1130" s="65"/>
      <c r="C1130" s="53" t="s">
        <v>294</v>
      </c>
      <c r="D1130" s="53" t="s">
        <v>295</v>
      </c>
      <c r="E1130" s="8" t="s">
        <v>16</v>
      </c>
      <c r="F1130" s="16">
        <v>216</v>
      </c>
      <c r="G1130" s="10">
        <f t="shared" si="4"/>
        <v>18.980667838312829</v>
      </c>
      <c r="H1130" s="9">
        <v>100</v>
      </c>
      <c r="I1130" s="14">
        <f>+F1141</f>
        <v>1138</v>
      </c>
      <c r="J1130" s="58">
        <f>+F1141</f>
        <v>1138</v>
      </c>
      <c r="K1130" s="56">
        <v>31</v>
      </c>
      <c r="L1130" s="57" t="str">
        <f>+E1130</f>
        <v>Platanus x hybrida</v>
      </c>
      <c r="M1130" s="61">
        <f>+G1130</f>
        <v>18.980667838312829</v>
      </c>
      <c r="N1130" s="61">
        <f>+G1141-G1140</f>
        <v>91.388400702987695</v>
      </c>
      <c r="O1130" s="54"/>
      <c r="P1130" s="54"/>
      <c r="Q1130" s="54"/>
      <c r="R1130" s="54"/>
      <c r="S1130" s="54"/>
      <c r="T1130" s="11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</row>
    <row r="1131" spans="1:72" ht="46.5" customHeight="1" x14ac:dyDescent="0.2">
      <c r="A1131" s="54"/>
      <c r="B1131" s="65"/>
      <c r="C1131" s="54"/>
      <c r="D1131" s="54"/>
      <c r="E1131" s="8" t="s">
        <v>36</v>
      </c>
      <c r="F1131" s="15">
        <v>189</v>
      </c>
      <c r="G1131" s="10">
        <f t="shared" si="4"/>
        <v>16.608084358523726</v>
      </c>
      <c r="H1131" s="9">
        <v>100</v>
      </c>
      <c r="I1131" s="14">
        <f>+F1141</f>
        <v>1138</v>
      </c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11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</row>
    <row r="1132" spans="1:72" ht="46.5" customHeight="1" x14ac:dyDescent="0.2">
      <c r="A1132" s="54"/>
      <c r="B1132" s="65"/>
      <c r="C1132" s="54"/>
      <c r="D1132" s="54"/>
      <c r="E1132" s="8" t="s">
        <v>47</v>
      </c>
      <c r="F1132" s="16">
        <v>162</v>
      </c>
      <c r="G1132" s="18">
        <f t="shared" si="4"/>
        <v>14.235500878734623</v>
      </c>
      <c r="H1132" s="9">
        <v>100</v>
      </c>
      <c r="I1132" s="14">
        <f>+F1141</f>
        <v>1138</v>
      </c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11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</row>
    <row r="1133" spans="1:72" ht="46.5" customHeight="1" x14ac:dyDescent="0.2">
      <c r="A1133" s="54"/>
      <c r="B1133" s="65"/>
      <c r="C1133" s="54"/>
      <c r="D1133" s="54"/>
      <c r="E1133" s="8" t="s">
        <v>20</v>
      </c>
      <c r="F1133" s="15">
        <v>136</v>
      </c>
      <c r="G1133" s="18">
        <f t="shared" si="4"/>
        <v>11.950790861159931</v>
      </c>
      <c r="H1133" s="9">
        <v>100</v>
      </c>
      <c r="I1133" s="14">
        <f>+F1141</f>
        <v>1138</v>
      </c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11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</row>
    <row r="1134" spans="1:72" ht="46.5" customHeight="1" x14ac:dyDescent="0.2">
      <c r="A1134" s="54"/>
      <c r="B1134" s="65"/>
      <c r="C1134" s="54"/>
      <c r="D1134" s="54"/>
      <c r="E1134" s="8" t="s">
        <v>31</v>
      </c>
      <c r="F1134" s="16">
        <v>87</v>
      </c>
      <c r="G1134" s="18">
        <f t="shared" si="4"/>
        <v>7.6449912126537782</v>
      </c>
      <c r="H1134" s="9">
        <v>100</v>
      </c>
      <c r="I1134" s="14">
        <f>+F1141</f>
        <v>1138</v>
      </c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11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</row>
    <row r="1135" spans="1:72" ht="46.5" customHeight="1" x14ac:dyDescent="0.2">
      <c r="A1135" s="54"/>
      <c r="B1135" s="65"/>
      <c r="C1135" s="54"/>
      <c r="D1135" s="54"/>
      <c r="E1135" s="8" t="s">
        <v>15</v>
      </c>
      <c r="F1135" s="15">
        <v>86</v>
      </c>
      <c r="G1135" s="18">
        <f t="shared" si="4"/>
        <v>7.5571177504393674</v>
      </c>
      <c r="H1135" s="9">
        <v>100</v>
      </c>
      <c r="I1135" s="14">
        <f>+F1141</f>
        <v>1138</v>
      </c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11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</row>
    <row r="1136" spans="1:72" ht="46.5" customHeight="1" x14ac:dyDescent="0.2">
      <c r="A1136" s="54"/>
      <c r="B1136" s="65"/>
      <c r="C1136" s="54"/>
      <c r="D1136" s="54"/>
      <c r="E1136" s="8" t="s">
        <v>57</v>
      </c>
      <c r="F1136" s="16">
        <v>78</v>
      </c>
      <c r="G1136" s="18">
        <f t="shared" si="4"/>
        <v>6.8541300527240772</v>
      </c>
      <c r="H1136" s="9">
        <v>100</v>
      </c>
      <c r="I1136" s="14">
        <f>+F1141</f>
        <v>1138</v>
      </c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11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</row>
    <row r="1137" spans="1:72" ht="46.5" customHeight="1" x14ac:dyDescent="0.2">
      <c r="A1137" s="54"/>
      <c r="B1137" s="65"/>
      <c r="C1137" s="54"/>
      <c r="D1137" s="54"/>
      <c r="E1137" s="8" t="s">
        <v>19</v>
      </c>
      <c r="F1137" s="15">
        <v>44</v>
      </c>
      <c r="G1137" s="18">
        <f t="shared" si="4"/>
        <v>3.866432337434095</v>
      </c>
      <c r="H1137" s="9">
        <v>100</v>
      </c>
      <c r="I1137" s="14">
        <f>+F1141</f>
        <v>1138</v>
      </c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11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</row>
    <row r="1138" spans="1:72" ht="46.5" customHeight="1" x14ac:dyDescent="0.2">
      <c r="A1138" s="54"/>
      <c r="B1138" s="65"/>
      <c r="C1138" s="54"/>
      <c r="D1138" s="54"/>
      <c r="E1138" s="8" t="s">
        <v>87</v>
      </c>
      <c r="F1138" s="16">
        <v>22</v>
      </c>
      <c r="G1138" s="18">
        <f t="shared" si="4"/>
        <v>1.9332161687170475</v>
      </c>
      <c r="H1138" s="9">
        <v>100</v>
      </c>
      <c r="I1138" s="14">
        <f>+F1141</f>
        <v>1138</v>
      </c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11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</row>
    <row r="1139" spans="1:72" ht="46.5" customHeight="1" x14ac:dyDescent="0.2">
      <c r="A1139" s="54"/>
      <c r="B1139" s="65"/>
      <c r="C1139" s="54"/>
      <c r="D1139" s="54"/>
      <c r="E1139" s="8" t="s">
        <v>166</v>
      </c>
      <c r="F1139" s="15">
        <v>20</v>
      </c>
      <c r="G1139" s="18">
        <f t="shared" si="4"/>
        <v>1.7574692442882249</v>
      </c>
      <c r="H1139" s="9">
        <v>100</v>
      </c>
      <c r="I1139" s="14">
        <f>+F1141</f>
        <v>1138</v>
      </c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11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</row>
    <row r="1140" spans="1:72" ht="46.5" customHeight="1" x14ac:dyDescent="0.2">
      <c r="A1140" s="54"/>
      <c r="B1140" s="65"/>
      <c r="C1140" s="54"/>
      <c r="D1140" s="54"/>
      <c r="E1140" s="8" t="s">
        <v>24</v>
      </c>
      <c r="F1140" s="16">
        <v>98</v>
      </c>
      <c r="G1140" s="18">
        <f t="shared" si="4"/>
        <v>8.6115992970123028</v>
      </c>
      <c r="H1140" s="9">
        <v>100</v>
      </c>
      <c r="I1140" s="14">
        <f>+F1141</f>
        <v>1138</v>
      </c>
      <c r="J1140" s="54"/>
      <c r="K1140" s="54"/>
      <c r="L1140" s="54"/>
      <c r="M1140" s="54"/>
      <c r="N1140" s="54"/>
      <c r="O1140" s="54"/>
      <c r="P1140" s="54"/>
      <c r="Q1140" s="54"/>
      <c r="R1140" s="54"/>
      <c r="S1140" s="54"/>
      <c r="T1140" s="11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</row>
    <row r="1141" spans="1:72" ht="46.5" customHeight="1" x14ac:dyDescent="0.2">
      <c r="A1141" s="54"/>
      <c r="B1141" s="65"/>
      <c r="C1141" s="55"/>
      <c r="D1141" s="55"/>
      <c r="E1141" s="12" t="s">
        <v>25</v>
      </c>
      <c r="F1141" s="13">
        <v>1138</v>
      </c>
      <c r="G1141" s="18">
        <f t="shared" si="4"/>
        <v>100</v>
      </c>
      <c r="H1141" s="9">
        <v>100</v>
      </c>
      <c r="I1141" s="14">
        <f>+F1141</f>
        <v>1138</v>
      </c>
      <c r="J1141" s="55"/>
      <c r="K1141" s="55"/>
      <c r="L1141" s="55"/>
      <c r="M1141" s="55"/>
      <c r="N1141" s="55"/>
      <c r="O1141" s="54"/>
      <c r="P1141" s="54"/>
      <c r="Q1141" s="54"/>
      <c r="R1141" s="54"/>
      <c r="S1141" s="54"/>
      <c r="T1141" s="11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</row>
    <row r="1142" spans="1:72" ht="46.5" customHeight="1" x14ac:dyDescent="0.2">
      <c r="A1142" s="54"/>
      <c r="B1142" s="65"/>
      <c r="C1142" s="53" t="s">
        <v>296</v>
      </c>
      <c r="D1142" s="53" t="s">
        <v>297</v>
      </c>
      <c r="E1142" s="8" t="s">
        <v>16</v>
      </c>
      <c r="F1142" s="16">
        <v>142</v>
      </c>
      <c r="G1142" s="18">
        <f t="shared" si="4"/>
        <v>19.372442019099591</v>
      </c>
      <c r="H1142" s="9">
        <v>100</v>
      </c>
      <c r="I1142" s="17">
        <f>+F1153</f>
        <v>733</v>
      </c>
      <c r="J1142" s="62">
        <f>+F1153</f>
        <v>733</v>
      </c>
      <c r="K1142" s="56">
        <v>38</v>
      </c>
      <c r="L1142" s="57" t="str">
        <f>+E1142</f>
        <v>Platanus x hybrida</v>
      </c>
      <c r="M1142" s="61">
        <f>+G1142</f>
        <v>19.372442019099591</v>
      </c>
      <c r="N1142" s="61">
        <f>+G1153-G1152</f>
        <v>73.396998635743515</v>
      </c>
      <c r="O1142" s="54"/>
      <c r="P1142" s="54"/>
      <c r="Q1142" s="54"/>
      <c r="R1142" s="54"/>
      <c r="S1142" s="54"/>
      <c r="T1142" s="11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</row>
    <row r="1143" spans="1:72" ht="46.5" customHeight="1" x14ac:dyDescent="0.2">
      <c r="A1143" s="54"/>
      <c r="B1143" s="65"/>
      <c r="C1143" s="54"/>
      <c r="D1143" s="54"/>
      <c r="E1143" s="8" t="s">
        <v>20</v>
      </c>
      <c r="F1143" s="15">
        <v>128</v>
      </c>
      <c r="G1143" s="18">
        <f t="shared" si="4"/>
        <v>17.462482946793997</v>
      </c>
      <c r="H1143" s="9">
        <v>100</v>
      </c>
      <c r="I1143" s="17">
        <f>+F1153</f>
        <v>733</v>
      </c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11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</row>
    <row r="1144" spans="1:72" ht="46.5" customHeight="1" x14ac:dyDescent="0.2">
      <c r="A1144" s="54"/>
      <c r="B1144" s="65"/>
      <c r="C1144" s="54"/>
      <c r="D1144" s="54"/>
      <c r="E1144" s="8" t="s">
        <v>58</v>
      </c>
      <c r="F1144" s="16">
        <v>58</v>
      </c>
      <c r="G1144" s="18">
        <f t="shared" si="4"/>
        <v>7.9126875852660303</v>
      </c>
      <c r="H1144" s="9">
        <v>100</v>
      </c>
      <c r="I1144" s="17">
        <f>+F1153</f>
        <v>733</v>
      </c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11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</row>
    <row r="1145" spans="1:72" ht="46.5" customHeight="1" x14ac:dyDescent="0.2">
      <c r="A1145" s="54"/>
      <c r="B1145" s="65"/>
      <c r="C1145" s="54"/>
      <c r="D1145" s="54"/>
      <c r="E1145" s="8" t="s">
        <v>15</v>
      </c>
      <c r="F1145" s="15">
        <v>51</v>
      </c>
      <c r="G1145" s="18">
        <f t="shared" si="4"/>
        <v>6.9577080491132337</v>
      </c>
      <c r="H1145" s="9">
        <v>100</v>
      </c>
      <c r="I1145" s="17">
        <f>+F1153</f>
        <v>733</v>
      </c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11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</row>
    <row r="1146" spans="1:72" ht="46.5" customHeight="1" x14ac:dyDescent="0.2">
      <c r="A1146" s="54"/>
      <c r="B1146" s="65"/>
      <c r="C1146" s="54"/>
      <c r="D1146" s="54"/>
      <c r="E1146" s="8" t="s">
        <v>47</v>
      </c>
      <c r="F1146" s="16">
        <v>34</v>
      </c>
      <c r="G1146" s="18">
        <f t="shared" si="4"/>
        <v>4.6384720327421558</v>
      </c>
      <c r="H1146" s="9">
        <v>100</v>
      </c>
      <c r="I1146" s="17">
        <f>+F1153</f>
        <v>733</v>
      </c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11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</row>
    <row r="1147" spans="1:72" ht="46.5" customHeight="1" x14ac:dyDescent="0.2">
      <c r="A1147" s="54"/>
      <c r="B1147" s="65"/>
      <c r="C1147" s="54"/>
      <c r="D1147" s="54"/>
      <c r="E1147" s="8" t="s">
        <v>179</v>
      </c>
      <c r="F1147" s="15">
        <v>29</v>
      </c>
      <c r="G1147" s="18">
        <f t="shared" si="4"/>
        <v>3.9563437926330152</v>
      </c>
      <c r="H1147" s="9">
        <v>100</v>
      </c>
      <c r="I1147" s="17">
        <f>+F1153</f>
        <v>733</v>
      </c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11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</row>
    <row r="1148" spans="1:72" ht="46.5" customHeight="1" x14ac:dyDescent="0.2">
      <c r="A1148" s="54"/>
      <c r="B1148" s="65"/>
      <c r="C1148" s="54"/>
      <c r="D1148" s="54"/>
      <c r="E1148" s="8" t="s">
        <v>14</v>
      </c>
      <c r="F1148" s="16">
        <v>28</v>
      </c>
      <c r="G1148" s="18">
        <f t="shared" si="4"/>
        <v>3.8199181446111869</v>
      </c>
      <c r="H1148" s="9">
        <v>100</v>
      </c>
      <c r="I1148" s="17">
        <f>+F1153</f>
        <v>733</v>
      </c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11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</row>
    <row r="1149" spans="1:72" ht="46.5" customHeight="1" x14ac:dyDescent="0.2">
      <c r="A1149" s="54"/>
      <c r="B1149" s="65"/>
      <c r="C1149" s="54"/>
      <c r="D1149" s="54"/>
      <c r="E1149" s="8" t="s">
        <v>84</v>
      </c>
      <c r="F1149" s="15">
        <v>26</v>
      </c>
      <c r="G1149" s="18">
        <f t="shared" si="4"/>
        <v>3.5470668485675305</v>
      </c>
      <c r="H1149" s="9">
        <v>100</v>
      </c>
      <c r="I1149" s="17">
        <f>+F1153</f>
        <v>733</v>
      </c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11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</row>
    <row r="1150" spans="1:72" ht="46.5" customHeight="1" x14ac:dyDescent="0.2">
      <c r="A1150" s="54"/>
      <c r="B1150" s="65"/>
      <c r="C1150" s="54"/>
      <c r="D1150" s="54"/>
      <c r="E1150" s="8" t="s">
        <v>225</v>
      </c>
      <c r="F1150" s="16">
        <v>21</v>
      </c>
      <c r="G1150" s="18">
        <f t="shared" si="4"/>
        <v>2.8649386084583903</v>
      </c>
      <c r="H1150" s="9">
        <v>100</v>
      </c>
      <c r="I1150" s="17">
        <f>+F1153</f>
        <v>733</v>
      </c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11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</row>
    <row r="1151" spans="1:72" ht="46.5" customHeight="1" x14ac:dyDescent="0.2">
      <c r="A1151" s="54"/>
      <c r="B1151" s="65"/>
      <c r="C1151" s="54"/>
      <c r="D1151" s="54"/>
      <c r="E1151" s="8" t="s">
        <v>31</v>
      </c>
      <c r="F1151" s="15">
        <v>21</v>
      </c>
      <c r="G1151" s="18">
        <f t="shared" si="4"/>
        <v>2.8649386084583903</v>
      </c>
      <c r="H1151" s="9">
        <v>100</v>
      </c>
      <c r="I1151" s="17">
        <f>+F1153</f>
        <v>733</v>
      </c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11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</row>
    <row r="1152" spans="1:72" ht="46.5" customHeight="1" x14ac:dyDescent="0.2">
      <c r="A1152" s="54"/>
      <c r="B1152" s="65"/>
      <c r="C1152" s="54"/>
      <c r="D1152" s="54"/>
      <c r="E1152" s="8" t="s">
        <v>24</v>
      </c>
      <c r="F1152" s="16">
        <v>195</v>
      </c>
      <c r="G1152" s="18">
        <f t="shared" si="4"/>
        <v>26.603001364256482</v>
      </c>
      <c r="H1152" s="9">
        <v>100</v>
      </c>
      <c r="I1152" s="17">
        <f>+F1153</f>
        <v>733</v>
      </c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11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</row>
    <row r="1153" spans="1:72" ht="46.5" customHeight="1" x14ac:dyDescent="0.2">
      <c r="A1153" s="54"/>
      <c r="B1153" s="65"/>
      <c r="C1153" s="55"/>
      <c r="D1153" s="55"/>
      <c r="E1153" s="12" t="s">
        <v>25</v>
      </c>
      <c r="F1153" s="16">
        <v>733</v>
      </c>
      <c r="G1153" s="18">
        <f t="shared" si="4"/>
        <v>100</v>
      </c>
      <c r="H1153" s="9">
        <v>100</v>
      </c>
      <c r="I1153" s="17">
        <f>+F1153</f>
        <v>733</v>
      </c>
      <c r="J1153" s="55"/>
      <c r="K1153" s="55"/>
      <c r="L1153" s="55"/>
      <c r="M1153" s="55"/>
      <c r="N1153" s="55"/>
      <c r="O1153" s="54"/>
      <c r="P1153" s="54"/>
      <c r="Q1153" s="54"/>
      <c r="R1153" s="54"/>
      <c r="S1153" s="54"/>
      <c r="T1153" s="11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</row>
    <row r="1154" spans="1:72" ht="46.5" customHeight="1" x14ac:dyDescent="0.2">
      <c r="A1154" s="54"/>
      <c r="B1154" s="65"/>
      <c r="C1154" s="53" t="s">
        <v>298</v>
      </c>
      <c r="D1154" s="53" t="s">
        <v>299</v>
      </c>
      <c r="E1154" s="8" t="s">
        <v>20</v>
      </c>
      <c r="F1154" s="16">
        <v>246</v>
      </c>
      <c r="G1154" s="18">
        <f t="shared" si="4"/>
        <v>21.944692239072257</v>
      </c>
      <c r="H1154" s="9">
        <v>100</v>
      </c>
      <c r="I1154" s="14">
        <f>+F1165</f>
        <v>1121</v>
      </c>
      <c r="J1154" s="58">
        <f>+F1165</f>
        <v>1121</v>
      </c>
      <c r="K1154" s="56">
        <v>28</v>
      </c>
      <c r="L1154" s="57" t="str">
        <f>+E1154</f>
        <v>Ulmus pumila</v>
      </c>
      <c r="M1154" s="61">
        <f>+G1154</f>
        <v>21.944692239072257</v>
      </c>
      <c r="N1154" s="61">
        <f>+G1165-G1164</f>
        <v>88.760035682426405</v>
      </c>
      <c r="O1154" s="54"/>
      <c r="P1154" s="54"/>
      <c r="Q1154" s="54"/>
      <c r="R1154" s="54"/>
      <c r="S1154" s="54"/>
      <c r="T1154" s="11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</row>
    <row r="1155" spans="1:72" ht="46.5" customHeight="1" x14ac:dyDescent="0.2">
      <c r="A1155" s="54"/>
      <c r="B1155" s="65"/>
      <c r="C1155" s="54"/>
      <c r="D1155" s="54"/>
      <c r="E1155" s="8" t="s">
        <v>15</v>
      </c>
      <c r="F1155" s="15">
        <v>139</v>
      </c>
      <c r="G1155" s="18">
        <f t="shared" si="4"/>
        <v>12.39964317573595</v>
      </c>
      <c r="H1155" s="9">
        <v>100</v>
      </c>
      <c r="I1155" s="14">
        <f>+F1165</f>
        <v>1121</v>
      </c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11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</row>
    <row r="1156" spans="1:72" ht="46.5" customHeight="1" x14ac:dyDescent="0.2">
      <c r="A1156" s="54"/>
      <c r="B1156" s="65"/>
      <c r="C1156" s="54"/>
      <c r="D1156" s="54"/>
      <c r="E1156" s="8" t="s">
        <v>57</v>
      </c>
      <c r="F1156" s="16">
        <v>125</v>
      </c>
      <c r="G1156" s="18">
        <f t="shared" si="4"/>
        <v>11.150758251561106</v>
      </c>
      <c r="H1156" s="9">
        <v>100</v>
      </c>
      <c r="I1156" s="14">
        <f>+F1165</f>
        <v>1121</v>
      </c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11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</row>
    <row r="1157" spans="1:72" ht="46.5" customHeight="1" x14ac:dyDescent="0.2">
      <c r="A1157" s="54"/>
      <c r="B1157" s="65"/>
      <c r="C1157" s="54"/>
      <c r="D1157" s="54"/>
      <c r="E1157" s="8" t="s">
        <v>21</v>
      </c>
      <c r="F1157" s="15">
        <v>113</v>
      </c>
      <c r="G1157" s="18">
        <f t="shared" si="4"/>
        <v>10.08028545941124</v>
      </c>
      <c r="H1157" s="9">
        <v>100</v>
      </c>
      <c r="I1157" s="14">
        <f>+F1165</f>
        <v>1121</v>
      </c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11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</row>
    <row r="1158" spans="1:72" ht="46.5" customHeight="1" x14ac:dyDescent="0.2">
      <c r="A1158" s="54"/>
      <c r="B1158" s="65"/>
      <c r="C1158" s="54"/>
      <c r="D1158" s="54"/>
      <c r="E1158" s="8" t="s">
        <v>47</v>
      </c>
      <c r="F1158" s="16">
        <v>109</v>
      </c>
      <c r="G1158" s="18">
        <f t="shared" si="4"/>
        <v>9.7234611953612848</v>
      </c>
      <c r="H1158" s="9">
        <v>100</v>
      </c>
      <c r="I1158" s="14">
        <f>+F1165</f>
        <v>1121</v>
      </c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11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</row>
    <row r="1159" spans="1:72" ht="46.5" customHeight="1" x14ac:dyDescent="0.2">
      <c r="A1159" s="54"/>
      <c r="B1159" s="65"/>
      <c r="C1159" s="54"/>
      <c r="D1159" s="54"/>
      <c r="E1159" s="8" t="s">
        <v>19</v>
      </c>
      <c r="F1159" s="15">
        <v>70</v>
      </c>
      <c r="G1159" s="18">
        <f t="shared" si="4"/>
        <v>6.2444246208742191</v>
      </c>
      <c r="H1159" s="9">
        <v>100</v>
      </c>
      <c r="I1159" s="14">
        <f>+F1165</f>
        <v>1121</v>
      </c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11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</row>
    <row r="1160" spans="1:72" ht="46.5" customHeight="1" x14ac:dyDescent="0.2">
      <c r="A1160" s="54"/>
      <c r="B1160" s="65"/>
      <c r="C1160" s="54"/>
      <c r="D1160" s="54"/>
      <c r="E1160" s="8" t="s">
        <v>16</v>
      </c>
      <c r="F1160" s="16">
        <v>63</v>
      </c>
      <c r="G1160" s="18">
        <f t="shared" si="4"/>
        <v>5.6199821587867973</v>
      </c>
      <c r="H1160" s="9">
        <v>100</v>
      </c>
      <c r="I1160" s="14">
        <f>+F1165</f>
        <v>1121</v>
      </c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11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</row>
    <row r="1161" spans="1:72" ht="46.5" customHeight="1" x14ac:dyDescent="0.2">
      <c r="A1161" s="54"/>
      <c r="B1161" s="65"/>
      <c r="C1161" s="54"/>
      <c r="D1161" s="54"/>
      <c r="E1161" s="8" t="s">
        <v>126</v>
      </c>
      <c r="F1161" s="15">
        <v>53</v>
      </c>
      <c r="G1161" s="18">
        <f t="shared" si="4"/>
        <v>4.7279214986619094</v>
      </c>
      <c r="H1161" s="9">
        <v>100</v>
      </c>
      <c r="I1161" s="14">
        <f>+F1165</f>
        <v>1121</v>
      </c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11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</row>
    <row r="1162" spans="1:72" ht="46.5" customHeight="1" x14ac:dyDescent="0.2">
      <c r="A1162" s="54"/>
      <c r="B1162" s="65"/>
      <c r="C1162" s="54"/>
      <c r="D1162" s="54"/>
      <c r="E1162" s="8" t="s">
        <v>36</v>
      </c>
      <c r="F1162" s="16">
        <v>44</v>
      </c>
      <c r="G1162" s="18">
        <f t="shared" si="4"/>
        <v>3.9250669045495092</v>
      </c>
      <c r="H1162" s="9">
        <v>100</v>
      </c>
      <c r="I1162" s="14">
        <f>+F1165</f>
        <v>1121</v>
      </c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11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</row>
    <row r="1163" spans="1:72" ht="46.5" customHeight="1" x14ac:dyDescent="0.2">
      <c r="A1163" s="54"/>
      <c r="B1163" s="65"/>
      <c r="C1163" s="54"/>
      <c r="D1163" s="54"/>
      <c r="E1163" s="8" t="s">
        <v>31</v>
      </c>
      <c r="F1163" s="15">
        <v>33</v>
      </c>
      <c r="G1163" s="18">
        <f t="shared" si="4"/>
        <v>2.9438001784121322</v>
      </c>
      <c r="H1163" s="9">
        <v>100</v>
      </c>
      <c r="I1163" s="14">
        <f>+F1165</f>
        <v>1121</v>
      </c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11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</row>
    <row r="1164" spans="1:72" ht="46.5" customHeight="1" x14ac:dyDescent="0.2">
      <c r="A1164" s="54"/>
      <c r="B1164" s="65"/>
      <c r="C1164" s="54"/>
      <c r="D1164" s="54"/>
      <c r="E1164" s="8" t="s">
        <v>24</v>
      </c>
      <c r="F1164" s="16">
        <v>126</v>
      </c>
      <c r="G1164" s="18">
        <f t="shared" si="4"/>
        <v>11.239964317573595</v>
      </c>
      <c r="H1164" s="9">
        <v>100</v>
      </c>
      <c r="I1164" s="14">
        <f>+F1165</f>
        <v>1121</v>
      </c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11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</row>
    <row r="1165" spans="1:72" ht="46.5" customHeight="1" x14ac:dyDescent="0.2">
      <c r="A1165" s="54"/>
      <c r="B1165" s="65"/>
      <c r="C1165" s="55"/>
      <c r="D1165" s="55"/>
      <c r="E1165" s="12" t="s">
        <v>25</v>
      </c>
      <c r="F1165" s="13">
        <v>1121</v>
      </c>
      <c r="G1165" s="18">
        <f t="shared" si="4"/>
        <v>100</v>
      </c>
      <c r="H1165" s="9">
        <v>100</v>
      </c>
      <c r="I1165" s="14">
        <f>+F1165</f>
        <v>1121</v>
      </c>
      <c r="J1165" s="55"/>
      <c r="K1165" s="55"/>
      <c r="L1165" s="55"/>
      <c r="M1165" s="55"/>
      <c r="N1165" s="55"/>
      <c r="O1165" s="54"/>
      <c r="P1165" s="54"/>
      <c r="Q1165" s="54"/>
      <c r="R1165" s="54"/>
      <c r="S1165" s="54"/>
      <c r="T1165" s="11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</row>
    <row r="1166" spans="1:72" ht="46.5" customHeight="1" x14ac:dyDescent="0.2">
      <c r="A1166" s="54"/>
      <c r="B1166" s="65"/>
      <c r="C1166" s="53" t="s">
        <v>300</v>
      </c>
      <c r="D1166" s="53" t="s">
        <v>301</v>
      </c>
      <c r="E1166" s="8" t="s">
        <v>16</v>
      </c>
      <c r="F1166" s="16">
        <v>185</v>
      </c>
      <c r="G1166" s="18">
        <f t="shared" si="4"/>
        <v>37.373737373737377</v>
      </c>
      <c r="H1166" s="9">
        <v>100</v>
      </c>
      <c r="I1166" s="17">
        <f>+F1177</f>
        <v>495</v>
      </c>
      <c r="J1166" s="62">
        <f>+F1177</f>
        <v>495</v>
      </c>
      <c r="K1166" s="56">
        <v>30</v>
      </c>
      <c r="L1166" s="57" t="str">
        <f>+E1166</f>
        <v>Platanus x hybrida</v>
      </c>
      <c r="M1166" s="61">
        <f>+G1166</f>
        <v>37.373737373737377</v>
      </c>
      <c r="N1166" s="61">
        <f>+G1177-G1176</f>
        <v>92.525252525252526</v>
      </c>
      <c r="O1166" s="54"/>
      <c r="P1166" s="54"/>
      <c r="Q1166" s="54"/>
      <c r="R1166" s="54"/>
      <c r="S1166" s="54"/>
      <c r="T1166" s="11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</row>
    <row r="1167" spans="1:72" ht="46.5" customHeight="1" x14ac:dyDescent="0.2">
      <c r="A1167" s="54"/>
      <c r="B1167" s="65"/>
      <c r="C1167" s="54"/>
      <c r="D1167" s="54"/>
      <c r="E1167" s="8" t="s">
        <v>21</v>
      </c>
      <c r="F1167" s="15">
        <v>59</v>
      </c>
      <c r="G1167" s="18">
        <f t="shared" si="4"/>
        <v>11.919191919191919</v>
      </c>
      <c r="H1167" s="9">
        <v>100</v>
      </c>
      <c r="I1167" s="17">
        <f>+F1177</f>
        <v>495</v>
      </c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11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</row>
    <row r="1168" spans="1:72" ht="46.5" customHeight="1" x14ac:dyDescent="0.2">
      <c r="A1168" s="54"/>
      <c r="B1168" s="65"/>
      <c r="C1168" s="54"/>
      <c r="D1168" s="54"/>
      <c r="E1168" s="8" t="s">
        <v>53</v>
      </c>
      <c r="F1168" s="16">
        <v>57</v>
      </c>
      <c r="G1168" s="18">
        <f t="shared" si="4"/>
        <v>11.515151515151516</v>
      </c>
      <c r="H1168" s="9">
        <v>100</v>
      </c>
      <c r="I1168" s="17">
        <f>+F1177</f>
        <v>495</v>
      </c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11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</row>
    <row r="1169" spans="1:72" ht="46.5" customHeight="1" x14ac:dyDescent="0.2">
      <c r="A1169" s="54"/>
      <c r="B1169" s="65"/>
      <c r="C1169" s="54"/>
      <c r="D1169" s="54"/>
      <c r="E1169" s="8" t="s">
        <v>31</v>
      </c>
      <c r="F1169" s="15">
        <v>57</v>
      </c>
      <c r="G1169" s="18">
        <f t="shared" si="4"/>
        <v>11.515151515151516</v>
      </c>
      <c r="H1169" s="9">
        <v>100</v>
      </c>
      <c r="I1169" s="17">
        <f>+F1177</f>
        <v>495</v>
      </c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11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</row>
    <row r="1170" spans="1:72" ht="46.5" customHeight="1" x14ac:dyDescent="0.2">
      <c r="A1170" s="54"/>
      <c r="B1170" s="65"/>
      <c r="C1170" s="54"/>
      <c r="D1170" s="54"/>
      <c r="E1170" s="8" t="s">
        <v>20</v>
      </c>
      <c r="F1170" s="16">
        <v>41</v>
      </c>
      <c r="G1170" s="18">
        <f t="shared" si="4"/>
        <v>8.282828282828282</v>
      </c>
      <c r="H1170" s="9">
        <v>100</v>
      </c>
      <c r="I1170" s="17">
        <f>+F1177</f>
        <v>495</v>
      </c>
      <c r="J1170" s="54"/>
      <c r="K1170" s="54"/>
      <c r="L1170" s="54"/>
      <c r="M1170" s="54"/>
      <c r="N1170" s="54"/>
      <c r="O1170" s="54"/>
      <c r="P1170" s="54"/>
      <c r="Q1170" s="54"/>
      <c r="R1170" s="54"/>
      <c r="S1170" s="54"/>
      <c r="T1170" s="11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</row>
    <row r="1171" spans="1:72" ht="46.5" customHeight="1" x14ac:dyDescent="0.2">
      <c r="A1171" s="54"/>
      <c r="B1171" s="65"/>
      <c r="C1171" s="54"/>
      <c r="D1171" s="54"/>
      <c r="E1171" s="8" t="s">
        <v>57</v>
      </c>
      <c r="F1171" s="15">
        <v>15</v>
      </c>
      <c r="G1171" s="18">
        <f t="shared" si="4"/>
        <v>3.0303030303030303</v>
      </c>
      <c r="H1171" s="9">
        <v>100</v>
      </c>
      <c r="I1171" s="17">
        <f>+F1177</f>
        <v>495</v>
      </c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11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</row>
    <row r="1172" spans="1:72" ht="46.5" customHeight="1" x14ac:dyDescent="0.2">
      <c r="A1172" s="54"/>
      <c r="B1172" s="65"/>
      <c r="C1172" s="54"/>
      <c r="D1172" s="54"/>
      <c r="E1172" s="8" t="s">
        <v>62</v>
      </c>
      <c r="F1172" s="16">
        <v>14</v>
      </c>
      <c r="G1172" s="18">
        <f t="shared" si="4"/>
        <v>2.8282828282828283</v>
      </c>
      <c r="H1172" s="9">
        <v>100</v>
      </c>
      <c r="I1172" s="17">
        <f>+F1177</f>
        <v>495</v>
      </c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11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</row>
    <row r="1173" spans="1:72" ht="46.5" customHeight="1" x14ac:dyDescent="0.2">
      <c r="A1173" s="54"/>
      <c r="B1173" s="65"/>
      <c r="C1173" s="54"/>
      <c r="D1173" s="54"/>
      <c r="E1173" s="8" t="s">
        <v>19</v>
      </c>
      <c r="F1173" s="15">
        <v>14</v>
      </c>
      <c r="G1173" s="18">
        <f t="shared" si="4"/>
        <v>2.8282828282828283</v>
      </c>
      <c r="H1173" s="9">
        <v>100</v>
      </c>
      <c r="I1173" s="17">
        <f>+F1177</f>
        <v>495</v>
      </c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11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</row>
    <row r="1174" spans="1:72" ht="46.5" customHeight="1" x14ac:dyDescent="0.2">
      <c r="A1174" s="54"/>
      <c r="B1174" s="65"/>
      <c r="C1174" s="54"/>
      <c r="D1174" s="54"/>
      <c r="E1174" s="8" t="s">
        <v>76</v>
      </c>
      <c r="F1174" s="16">
        <v>10</v>
      </c>
      <c r="G1174" s="18">
        <f t="shared" si="4"/>
        <v>2.0202020202020203</v>
      </c>
      <c r="H1174" s="9">
        <v>100</v>
      </c>
      <c r="I1174" s="17">
        <f>+F1177</f>
        <v>495</v>
      </c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11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</row>
    <row r="1175" spans="1:72" ht="46.5" customHeight="1" x14ac:dyDescent="0.2">
      <c r="A1175" s="54"/>
      <c r="B1175" s="65"/>
      <c r="C1175" s="54"/>
      <c r="D1175" s="54"/>
      <c r="E1175" s="8" t="s">
        <v>302</v>
      </c>
      <c r="F1175" s="15">
        <v>6</v>
      </c>
      <c r="G1175" s="18">
        <f t="shared" si="4"/>
        <v>1.2121212121212122</v>
      </c>
      <c r="H1175" s="9">
        <v>100</v>
      </c>
      <c r="I1175" s="17">
        <f>+F1177</f>
        <v>495</v>
      </c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11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</row>
    <row r="1176" spans="1:72" ht="46.5" customHeight="1" x14ac:dyDescent="0.2">
      <c r="A1176" s="54"/>
      <c r="B1176" s="65"/>
      <c r="C1176" s="54"/>
      <c r="D1176" s="54"/>
      <c r="E1176" s="8" t="s">
        <v>24</v>
      </c>
      <c r="F1176" s="16">
        <v>37</v>
      </c>
      <c r="G1176" s="18">
        <f t="shared" si="4"/>
        <v>7.4747474747474749</v>
      </c>
      <c r="H1176" s="9">
        <v>100</v>
      </c>
      <c r="I1176" s="17">
        <f>+F1177</f>
        <v>495</v>
      </c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11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</row>
    <row r="1177" spans="1:72" ht="46.5" customHeight="1" x14ac:dyDescent="0.2">
      <c r="A1177" s="54"/>
      <c r="B1177" s="65"/>
      <c r="C1177" s="55"/>
      <c r="D1177" s="55"/>
      <c r="E1177" s="12" t="s">
        <v>25</v>
      </c>
      <c r="F1177" s="16">
        <v>495</v>
      </c>
      <c r="G1177" s="18">
        <f t="shared" si="4"/>
        <v>100</v>
      </c>
      <c r="H1177" s="9">
        <v>100</v>
      </c>
      <c r="I1177" s="17">
        <f>+F1177</f>
        <v>495</v>
      </c>
      <c r="J1177" s="55"/>
      <c r="K1177" s="55"/>
      <c r="L1177" s="55"/>
      <c r="M1177" s="55"/>
      <c r="N1177" s="55"/>
      <c r="O1177" s="54"/>
      <c r="P1177" s="54"/>
      <c r="Q1177" s="54"/>
      <c r="R1177" s="54"/>
      <c r="S1177" s="54"/>
      <c r="T1177" s="11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</row>
    <row r="1178" spans="1:72" ht="46.5" customHeight="1" x14ac:dyDescent="0.2">
      <c r="A1178" s="54"/>
      <c r="B1178" s="65"/>
      <c r="C1178" s="53" t="s">
        <v>303</v>
      </c>
      <c r="D1178" s="53" t="s">
        <v>304</v>
      </c>
      <c r="E1178" s="8" t="s">
        <v>16</v>
      </c>
      <c r="F1178" s="16">
        <v>144</v>
      </c>
      <c r="G1178" s="18">
        <f t="shared" si="4"/>
        <v>42.729970326409493</v>
      </c>
      <c r="H1178" s="9">
        <v>100</v>
      </c>
      <c r="I1178" s="17">
        <f>+F1189</f>
        <v>337</v>
      </c>
      <c r="J1178" s="62">
        <f>+F1189</f>
        <v>337</v>
      </c>
      <c r="K1178" s="56">
        <v>19</v>
      </c>
      <c r="L1178" s="57" t="str">
        <f>+E1178</f>
        <v>Platanus x hybrida</v>
      </c>
      <c r="M1178" s="61">
        <f>+G1178</f>
        <v>42.729970326409493</v>
      </c>
      <c r="N1178" s="61">
        <f>+G1189-G1188</f>
        <v>94.065281899109792</v>
      </c>
      <c r="O1178" s="54"/>
      <c r="P1178" s="54"/>
      <c r="Q1178" s="54"/>
      <c r="R1178" s="54"/>
      <c r="S1178" s="54"/>
      <c r="T1178" s="11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</row>
    <row r="1179" spans="1:72" ht="46.5" customHeight="1" x14ac:dyDescent="0.2">
      <c r="A1179" s="54"/>
      <c r="B1179" s="65"/>
      <c r="C1179" s="54"/>
      <c r="D1179" s="54"/>
      <c r="E1179" s="8" t="s">
        <v>31</v>
      </c>
      <c r="F1179" s="15">
        <v>50</v>
      </c>
      <c r="G1179" s="18">
        <f t="shared" si="4"/>
        <v>14.836795252225519</v>
      </c>
      <c r="H1179" s="9">
        <v>100</v>
      </c>
      <c r="I1179" s="17">
        <f>+F1189</f>
        <v>337</v>
      </c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11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</row>
    <row r="1180" spans="1:72" ht="46.5" customHeight="1" x14ac:dyDescent="0.2">
      <c r="A1180" s="54"/>
      <c r="B1180" s="65"/>
      <c r="C1180" s="54"/>
      <c r="D1180" s="54"/>
      <c r="E1180" s="8" t="s">
        <v>15</v>
      </c>
      <c r="F1180" s="16">
        <v>48</v>
      </c>
      <c r="G1180" s="18">
        <f t="shared" si="4"/>
        <v>14.243323442136498</v>
      </c>
      <c r="H1180" s="9">
        <v>100</v>
      </c>
      <c r="I1180" s="17">
        <f>+F1189</f>
        <v>337</v>
      </c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11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</row>
    <row r="1181" spans="1:72" ht="46.5" customHeight="1" x14ac:dyDescent="0.2">
      <c r="A1181" s="54"/>
      <c r="B1181" s="65"/>
      <c r="C1181" s="54"/>
      <c r="D1181" s="54"/>
      <c r="E1181" s="8" t="s">
        <v>44</v>
      </c>
      <c r="F1181" s="15">
        <v>21</v>
      </c>
      <c r="G1181" s="18">
        <f t="shared" si="4"/>
        <v>6.2314540059347179</v>
      </c>
      <c r="H1181" s="9">
        <v>100</v>
      </c>
      <c r="I1181" s="17">
        <f>+F1189</f>
        <v>337</v>
      </c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11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</row>
    <row r="1182" spans="1:72" ht="46.5" customHeight="1" x14ac:dyDescent="0.2">
      <c r="A1182" s="54"/>
      <c r="B1182" s="65"/>
      <c r="C1182" s="54"/>
      <c r="D1182" s="54"/>
      <c r="E1182" s="8" t="s">
        <v>14</v>
      </c>
      <c r="F1182" s="16">
        <v>21</v>
      </c>
      <c r="G1182" s="18">
        <f t="shared" si="4"/>
        <v>6.2314540059347179</v>
      </c>
      <c r="H1182" s="9">
        <v>100</v>
      </c>
      <c r="I1182" s="17">
        <f>+F1189</f>
        <v>337</v>
      </c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11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</row>
    <row r="1183" spans="1:72" ht="46.5" customHeight="1" x14ac:dyDescent="0.2">
      <c r="A1183" s="54"/>
      <c r="B1183" s="65"/>
      <c r="C1183" s="54"/>
      <c r="D1183" s="54"/>
      <c r="E1183" s="8" t="s">
        <v>20</v>
      </c>
      <c r="F1183" s="15">
        <v>8</v>
      </c>
      <c r="G1183" s="18">
        <f t="shared" si="4"/>
        <v>2.3738872403560829</v>
      </c>
      <c r="H1183" s="9">
        <v>100</v>
      </c>
      <c r="I1183" s="17">
        <f>+F1189</f>
        <v>337</v>
      </c>
      <c r="J1183" s="54"/>
      <c r="K1183" s="54"/>
      <c r="L1183" s="54"/>
      <c r="M1183" s="54"/>
      <c r="N1183" s="54"/>
      <c r="O1183" s="54"/>
      <c r="P1183" s="54"/>
      <c r="Q1183" s="54"/>
      <c r="R1183" s="54"/>
      <c r="S1183" s="54"/>
      <c r="T1183" s="11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</row>
    <row r="1184" spans="1:72" ht="46.5" customHeight="1" x14ac:dyDescent="0.2">
      <c r="A1184" s="54"/>
      <c r="B1184" s="65"/>
      <c r="C1184" s="54"/>
      <c r="D1184" s="54"/>
      <c r="E1184" s="8" t="s">
        <v>54</v>
      </c>
      <c r="F1184" s="16">
        <v>8</v>
      </c>
      <c r="G1184" s="18">
        <f t="shared" si="4"/>
        <v>2.3738872403560829</v>
      </c>
      <c r="H1184" s="9">
        <v>100</v>
      </c>
      <c r="I1184" s="17">
        <f>+F1189</f>
        <v>337</v>
      </c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11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</row>
    <row r="1185" spans="1:72" ht="46.5" customHeight="1" x14ac:dyDescent="0.2">
      <c r="A1185" s="54"/>
      <c r="B1185" s="65"/>
      <c r="C1185" s="54"/>
      <c r="D1185" s="54"/>
      <c r="E1185" s="8" t="s">
        <v>62</v>
      </c>
      <c r="F1185" s="15">
        <v>7</v>
      </c>
      <c r="G1185" s="18">
        <f t="shared" si="4"/>
        <v>2.0771513353115729</v>
      </c>
      <c r="H1185" s="9">
        <v>100</v>
      </c>
      <c r="I1185" s="17">
        <f>+F1189</f>
        <v>337</v>
      </c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11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</row>
    <row r="1186" spans="1:72" ht="46.5" customHeight="1" x14ac:dyDescent="0.2">
      <c r="A1186" s="54"/>
      <c r="B1186" s="65"/>
      <c r="C1186" s="54"/>
      <c r="D1186" s="54"/>
      <c r="E1186" s="8" t="s">
        <v>19</v>
      </c>
      <c r="F1186" s="16">
        <v>6</v>
      </c>
      <c r="G1186" s="18">
        <f t="shared" si="4"/>
        <v>1.7804154302670623</v>
      </c>
      <c r="H1186" s="9">
        <v>100</v>
      </c>
      <c r="I1186" s="17">
        <f>+F1189</f>
        <v>337</v>
      </c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11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</row>
    <row r="1187" spans="1:72" ht="46.5" customHeight="1" x14ac:dyDescent="0.2">
      <c r="A1187" s="54"/>
      <c r="B1187" s="65"/>
      <c r="C1187" s="54"/>
      <c r="D1187" s="54"/>
      <c r="E1187" s="8" t="s">
        <v>76</v>
      </c>
      <c r="F1187" s="15">
        <v>4</v>
      </c>
      <c r="G1187" s="18">
        <f t="shared" si="4"/>
        <v>1.1869436201780414</v>
      </c>
      <c r="H1187" s="9">
        <v>100</v>
      </c>
      <c r="I1187" s="17">
        <f>+F1189</f>
        <v>337</v>
      </c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11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</row>
    <row r="1188" spans="1:72" ht="46.5" customHeight="1" x14ac:dyDescent="0.2">
      <c r="A1188" s="54"/>
      <c r="B1188" s="65"/>
      <c r="C1188" s="54"/>
      <c r="D1188" s="54"/>
      <c r="E1188" s="8" t="s">
        <v>24</v>
      </c>
      <c r="F1188" s="16">
        <v>20</v>
      </c>
      <c r="G1188" s="18">
        <f t="shared" si="4"/>
        <v>5.9347181008902075</v>
      </c>
      <c r="H1188" s="9">
        <v>100</v>
      </c>
      <c r="I1188" s="17">
        <f>+F1189</f>
        <v>337</v>
      </c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11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</row>
    <row r="1189" spans="1:72" ht="46.5" customHeight="1" x14ac:dyDescent="0.2">
      <c r="A1189" s="54"/>
      <c r="B1189" s="65"/>
      <c r="C1189" s="55"/>
      <c r="D1189" s="55"/>
      <c r="E1189" s="12" t="s">
        <v>25</v>
      </c>
      <c r="F1189" s="16">
        <v>337</v>
      </c>
      <c r="G1189" s="18">
        <f t="shared" si="4"/>
        <v>100</v>
      </c>
      <c r="H1189" s="9">
        <v>100</v>
      </c>
      <c r="I1189" s="17">
        <f>+F1189</f>
        <v>337</v>
      </c>
      <c r="J1189" s="55"/>
      <c r="K1189" s="55"/>
      <c r="L1189" s="55"/>
      <c r="M1189" s="55"/>
      <c r="N1189" s="55"/>
      <c r="O1189" s="54"/>
      <c r="P1189" s="54"/>
      <c r="Q1189" s="54"/>
      <c r="R1189" s="54"/>
      <c r="S1189" s="54"/>
      <c r="T1189" s="11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</row>
    <row r="1190" spans="1:72" ht="46.5" customHeight="1" x14ac:dyDescent="0.2">
      <c r="A1190" s="54"/>
      <c r="B1190" s="65"/>
      <c r="C1190" s="53" t="s">
        <v>305</v>
      </c>
      <c r="D1190" s="53" t="s">
        <v>306</v>
      </c>
      <c r="E1190" s="8" t="s">
        <v>16</v>
      </c>
      <c r="F1190" s="16">
        <v>666</v>
      </c>
      <c r="G1190" s="18">
        <f t="shared" si="4"/>
        <v>41.703193487789605</v>
      </c>
      <c r="H1190" s="9">
        <v>100</v>
      </c>
      <c r="I1190" s="14">
        <f>+F1201</f>
        <v>1597</v>
      </c>
      <c r="J1190" s="58">
        <f>+F1201</f>
        <v>1597</v>
      </c>
      <c r="K1190" s="56">
        <v>32</v>
      </c>
      <c r="L1190" s="57" t="str">
        <f>+E1190</f>
        <v>Platanus x hybrida</v>
      </c>
      <c r="M1190" s="61">
        <f>+G1190</f>
        <v>41.703193487789605</v>
      </c>
      <c r="N1190" s="61">
        <f>+G1201-G1200</f>
        <v>92.611145898559798</v>
      </c>
      <c r="O1190" s="54"/>
      <c r="P1190" s="54"/>
      <c r="Q1190" s="54"/>
      <c r="R1190" s="54"/>
      <c r="S1190" s="54"/>
      <c r="T1190" s="11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</row>
    <row r="1191" spans="1:72" ht="46.5" customHeight="1" x14ac:dyDescent="0.2">
      <c r="A1191" s="54"/>
      <c r="B1191" s="65"/>
      <c r="C1191" s="54"/>
      <c r="D1191" s="54"/>
      <c r="E1191" s="8" t="s">
        <v>53</v>
      </c>
      <c r="F1191" s="15">
        <v>276</v>
      </c>
      <c r="G1191" s="18">
        <f t="shared" si="4"/>
        <v>17.28240450845335</v>
      </c>
      <c r="H1191" s="9">
        <v>100</v>
      </c>
      <c r="I1191" s="14">
        <f>+F1201</f>
        <v>1597</v>
      </c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11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</row>
    <row r="1192" spans="1:72" ht="46.5" customHeight="1" x14ac:dyDescent="0.2">
      <c r="A1192" s="54"/>
      <c r="B1192" s="65"/>
      <c r="C1192" s="54"/>
      <c r="D1192" s="54"/>
      <c r="E1192" s="8" t="s">
        <v>58</v>
      </c>
      <c r="F1192" s="16">
        <v>131</v>
      </c>
      <c r="G1192" s="18">
        <f t="shared" si="4"/>
        <v>8.2028804007514093</v>
      </c>
      <c r="H1192" s="9">
        <v>100</v>
      </c>
      <c r="I1192" s="14">
        <f>+F1201</f>
        <v>1597</v>
      </c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11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</row>
    <row r="1193" spans="1:72" ht="46.5" customHeight="1" x14ac:dyDescent="0.2">
      <c r="A1193" s="54"/>
      <c r="B1193" s="65"/>
      <c r="C1193" s="54"/>
      <c r="D1193" s="54"/>
      <c r="E1193" s="8" t="s">
        <v>31</v>
      </c>
      <c r="F1193" s="15">
        <v>119</v>
      </c>
      <c r="G1193" s="18">
        <f t="shared" si="4"/>
        <v>7.451471509079524</v>
      </c>
      <c r="H1193" s="9">
        <v>100</v>
      </c>
      <c r="I1193" s="14">
        <f>+F1201</f>
        <v>1597</v>
      </c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11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</row>
    <row r="1194" spans="1:72" ht="46.5" customHeight="1" x14ac:dyDescent="0.2">
      <c r="A1194" s="54"/>
      <c r="B1194" s="65"/>
      <c r="C1194" s="54"/>
      <c r="D1194" s="54"/>
      <c r="E1194" s="8" t="s">
        <v>20</v>
      </c>
      <c r="F1194" s="16">
        <v>91</v>
      </c>
      <c r="G1194" s="18">
        <f t="shared" si="4"/>
        <v>5.6981840951784593</v>
      </c>
      <c r="H1194" s="9">
        <v>100</v>
      </c>
      <c r="I1194" s="14">
        <f>+F1201</f>
        <v>1597</v>
      </c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11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</row>
    <row r="1195" spans="1:72" ht="46.5" customHeight="1" x14ac:dyDescent="0.2">
      <c r="A1195" s="54"/>
      <c r="B1195" s="65"/>
      <c r="C1195" s="54"/>
      <c r="D1195" s="54"/>
      <c r="E1195" s="8" t="s">
        <v>44</v>
      </c>
      <c r="F1195" s="15">
        <v>52</v>
      </c>
      <c r="G1195" s="18">
        <f t="shared" si="4"/>
        <v>3.256105197244834</v>
      </c>
      <c r="H1195" s="9">
        <v>100</v>
      </c>
      <c r="I1195" s="14">
        <f>+F1201</f>
        <v>1597</v>
      </c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11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</row>
    <row r="1196" spans="1:72" ht="46.5" customHeight="1" x14ac:dyDescent="0.2">
      <c r="A1196" s="54"/>
      <c r="B1196" s="65"/>
      <c r="C1196" s="54"/>
      <c r="D1196" s="54"/>
      <c r="E1196" s="8" t="s">
        <v>19</v>
      </c>
      <c r="F1196" s="16">
        <v>52</v>
      </c>
      <c r="G1196" s="18">
        <f t="shared" si="4"/>
        <v>3.256105197244834</v>
      </c>
      <c r="H1196" s="9">
        <v>100</v>
      </c>
      <c r="I1196" s="14">
        <f>+F1201</f>
        <v>1597</v>
      </c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11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</row>
    <row r="1197" spans="1:72" ht="46.5" customHeight="1" x14ac:dyDescent="0.2">
      <c r="A1197" s="54"/>
      <c r="B1197" s="65"/>
      <c r="C1197" s="54"/>
      <c r="D1197" s="54"/>
      <c r="E1197" s="8" t="s">
        <v>36</v>
      </c>
      <c r="F1197" s="15">
        <v>33</v>
      </c>
      <c r="G1197" s="18">
        <f t="shared" si="4"/>
        <v>2.066374452097683</v>
      </c>
      <c r="H1197" s="9">
        <v>100</v>
      </c>
      <c r="I1197" s="14">
        <f>+F1201</f>
        <v>1597</v>
      </c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11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</row>
    <row r="1198" spans="1:72" ht="46.5" customHeight="1" x14ac:dyDescent="0.2">
      <c r="A1198" s="54"/>
      <c r="B1198" s="65"/>
      <c r="C1198" s="54"/>
      <c r="D1198" s="54"/>
      <c r="E1198" s="8" t="s">
        <v>57</v>
      </c>
      <c r="F1198" s="16">
        <v>30</v>
      </c>
      <c r="G1198" s="18">
        <f t="shared" si="4"/>
        <v>1.8785222291797119</v>
      </c>
      <c r="H1198" s="9">
        <v>100</v>
      </c>
      <c r="I1198" s="14">
        <f>+F1201</f>
        <v>1597</v>
      </c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11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</row>
    <row r="1199" spans="1:72" ht="46.5" customHeight="1" x14ac:dyDescent="0.2">
      <c r="A1199" s="54"/>
      <c r="B1199" s="65"/>
      <c r="C1199" s="54"/>
      <c r="D1199" s="54"/>
      <c r="E1199" s="8" t="s">
        <v>244</v>
      </c>
      <c r="F1199" s="15">
        <v>29</v>
      </c>
      <c r="G1199" s="18">
        <f t="shared" si="4"/>
        <v>1.8159048215403881</v>
      </c>
      <c r="H1199" s="9">
        <v>100</v>
      </c>
      <c r="I1199" s="14">
        <f>+F1201</f>
        <v>1597</v>
      </c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11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</row>
    <row r="1200" spans="1:72" ht="46.5" customHeight="1" x14ac:dyDescent="0.2">
      <c r="A1200" s="54"/>
      <c r="B1200" s="65"/>
      <c r="C1200" s="54"/>
      <c r="D1200" s="54"/>
      <c r="E1200" s="8" t="s">
        <v>24</v>
      </c>
      <c r="F1200" s="16">
        <v>118</v>
      </c>
      <c r="G1200" s="18">
        <f t="shared" si="4"/>
        <v>7.3888541014402005</v>
      </c>
      <c r="H1200" s="9">
        <v>100</v>
      </c>
      <c r="I1200" s="14">
        <f>+F1201</f>
        <v>1597</v>
      </c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11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</row>
    <row r="1201" spans="1:72" ht="46.5" customHeight="1" x14ac:dyDescent="0.2">
      <c r="A1201" s="55"/>
      <c r="B1201" s="66"/>
      <c r="C1201" s="55"/>
      <c r="D1201" s="55"/>
      <c r="E1201" s="12" t="s">
        <v>25</v>
      </c>
      <c r="F1201" s="13">
        <v>1597</v>
      </c>
      <c r="G1201" s="18">
        <f t="shared" si="4"/>
        <v>100</v>
      </c>
      <c r="H1201" s="9">
        <v>100</v>
      </c>
      <c r="I1201" s="14">
        <f>+F1201</f>
        <v>1597</v>
      </c>
      <c r="J1201" s="55"/>
      <c r="K1201" s="55"/>
      <c r="L1201" s="55"/>
      <c r="M1201" s="55"/>
      <c r="N1201" s="55"/>
      <c r="O1201" s="55"/>
      <c r="P1201" s="55"/>
      <c r="Q1201" s="55"/>
      <c r="R1201" s="55"/>
      <c r="S1201" s="55"/>
      <c r="T1201" s="11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</row>
    <row r="1202" spans="1:72" ht="46.5" customHeight="1" x14ac:dyDescent="0.2">
      <c r="A1202" s="63">
        <v>16</v>
      </c>
      <c r="B1202" s="64" t="s">
        <v>307</v>
      </c>
      <c r="C1202" s="53" t="s">
        <v>308</v>
      </c>
      <c r="D1202" s="53" t="s">
        <v>309</v>
      </c>
      <c r="E1202" s="8" t="s">
        <v>15</v>
      </c>
      <c r="F1202" s="16">
        <v>320</v>
      </c>
      <c r="G1202" s="18">
        <f t="shared" si="4"/>
        <v>19.607843137254903</v>
      </c>
      <c r="H1202" s="9">
        <v>100</v>
      </c>
      <c r="I1202" s="14">
        <f>+F1213</f>
        <v>1632</v>
      </c>
      <c r="J1202" s="58">
        <f>+F1213</f>
        <v>1632</v>
      </c>
      <c r="K1202" s="56">
        <v>43</v>
      </c>
      <c r="L1202" s="57" t="str">
        <f>+E1202</f>
        <v>Styphnolobium japonicum</v>
      </c>
      <c r="M1202" s="61">
        <f>+G1202</f>
        <v>19.607843137254903</v>
      </c>
      <c r="N1202" s="61">
        <f>+G1213-G1212</f>
        <v>85.110294117647058</v>
      </c>
      <c r="O1202" s="60">
        <v>106</v>
      </c>
      <c r="P1202" s="59" t="s">
        <v>16</v>
      </c>
      <c r="Q1202" s="60">
        <v>13</v>
      </c>
      <c r="R1202" s="60">
        <v>62</v>
      </c>
      <c r="S1202" s="56">
        <v>8</v>
      </c>
      <c r="T1202" s="11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</row>
    <row r="1203" spans="1:72" ht="46.5" customHeight="1" x14ac:dyDescent="0.2">
      <c r="A1203" s="54"/>
      <c r="B1203" s="65"/>
      <c r="C1203" s="54"/>
      <c r="D1203" s="54"/>
      <c r="E1203" s="8" t="s">
        <v>20</v>
      </c>
      <c r="F1203" s="15">
        <v>248</v>
      </c>
      <c r="G1203" s="18">
        <f t="shared" si="4"/>
        <v>15.196078431372548</v>
      </c>
      <c r="H1203" s="9">
        <v>100</v>
      </c>
      <c r="I1203" s="14">
        <f>+F1213</f>
        <v>1632</v>
      </c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11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</row>
    <row r="1204" spans="1:72" ht="46.5" customHeight="1" x14ac:dyDescent="0.2">
      <c r="A1204" s="54"/>
      <c r="B1204" s="65"/>
      <c r="C1204" s="54"/>
      <c r="D1204" s="54"/>
      <c r="E1204" s="8" t="s">
        <v>31</v>
      </c>
      <c r="F1204" s="16">
        <v>203</v>
      </c>
      <c r="G1204" s="18">
        <f t="shared" si="4"/>
        <v>12.438725490196079</v>
      </c>
      <c r="H1204" s="9">
        <v>100</v>
      </c>
      <c r="I1204" s="14">
        <f>+F1213</f>
        <v>1632</v>
      </c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11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</row>
    <row r="1205" spans="1:72" ht="46.5" customHeight="1" x14ac:dyDescent="0.2">
      <c r="A1205" s="54"/>
      <c r="B1205" s="65"/>
      <c r="C1205" s="54"/>
      <c r="D1205" s="54"/>
      <c r="E1205" s="8" t="s">
        <v>53</v>
      </c>
      <c r="F1205" s="15">
        <v>129</v>
      </c>
      <c r="G1205" s="18">
        <f t="shared" si="4"/>
        <v>7.9044117647058822</v>
      </c>
      <c r="H1205" s="9">
        <v>100</v>
      </c>
      <c r="I1205" s="14">
        <f>+F1213</f>
        <v>1632</v>
      </c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11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</row>
    <row r="1206" spans="1:72" ht="46.5" customHeight="1" x14ac:dyDescent="0.2">
      <c r="A1206" s="54"/>
      <c r="B1206" s="65"/>
      <c r="C1206" s="54"/>
      <c r="D1206" s="54"/>
      <c r="E1206" s="8" t="s">
        <v>57</v>
      </c>
      <c r="F1206" s="16">
        <v>124</v>
      </c>
      <c r="G1206" s="18">
        <f t="shared" si="4"/>
        <v>7.5980392156862742</v>
      </c>
      <c r="H1206" s="9">
        <v>100</v>
      </c>
      <c r="I1206" s="14">
        <f>+F1213</f>
        <v>1632</v>
      </c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11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</row>
    <row r="1207" spans="1:72" ht="46.5" customHeight="1" x14ac:dyDescent="0.2">
      <c r="A1207" s="54"/>
      <c r="B1207" s="65"/>
      <c r="C1207" s="54"/>
      <c r="D1207" s="54"/>
      <c r="E1207" s="8" t="s">
        <v>186</v>
      </c>
      <c r="F1207" s="15">
        <v>107</v>
      </c>
      <c r="G1207" s="18">
        <f t="shared" si="4"/>
        <v>6.5563725490196081</v>
      </c>
      <c r="H1207" s="9">
        <v>100</v>
      </c>
      <c r="I1207" s="14">
        <f>+F1213</f>
        <v>1632</v>
      </c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11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</row>
    <row r="1208" spans="1:72" ht="46.5" customHeight="1" x14ac:dyDescent="0.2">
      <c r="A1208" s="54"/>
      <c r="B1208" s="65"/>
      <c r="C1208" s="54"/>
      <c r="D1208" s="54"/>
      <c r="E1208" s="8" t="s">
        <v>16</v>
      </c>
      <c r="F1208" s="16">
        <v>98</v>
      </c>
      <c r="G1208" s="18">
        <f t="shared" si="4"/>
        <v>6.0049019607843137</v>
      </c>
      <c r="H1208" s="9">
        <v>100</v>
      </c>
      <c r="I1208" s="14">
        <f>+F1213</f>
        <v>1632</v>
      </c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11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</row>
    <row r="1209" spans="1:72" ht="46.5" customHeight="1" x14ac:dyDescent="0.2">
      <c r="A1209" s="54"/>
      <c r="B1209" s="65"/>
      <c r="C1209" s="54"/>
      <c r="D1209" s="54"/>
      <c r="E1209" s="8" t="s">
        <v>92</v>
      </c>
      <c r="F1209" s="15">
        <v>59</v>
      </c>
      <c r="G1209" s="18">
        <f t="shared" si="4"/>
        <v>3.6151960784313726</v>
      </c>
      <c r="H1209" s="9">
        <v>100</v>
      </c>
      <c r="I1209" s="14">
        <f>+F1213</f>
        <v>1632</v>
      </c>
      <c r="J1209" s="54"/>
      <c r="K1209" s="54"/>
      <c r="L1209" s="54"/>
      <c r="M1209" s="54"/>
      <c r="N1209" s="54"/>
      <c r="O1209" s="54"/>
      <c r="P1209" s="54"/>
      <c r="Q1209" s="54"/>
      <c r="R1209" s="54"/>
      <c r="S1209" s="54"/>
      <c r="T1209" s="11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</row>
    <row r="1210" spans="1:72" ht="46.5" customHeight="1" x14ac:dyDescent="0.2">
      <c r="A1210" s="54"/>
      <c r="B1210" s="65"/>
      <c r="C1210" s="54"/>
      <c r="D1210" s="54"/>
      <c r="E1210" s="8" t="s">
        <v>21</v>
      </c>
      <c r="F1210" s="16">
        <v>57</v>
      </c>
      <c r="G1210" s="18">
        <f t="shared" si="4"/>
        <v>3.4926470588235294</v>
      </c>
      <c r="H1210" s="9">
        <v>100</v>
      </c>
      <c r="I1210" s="14">
        <f>+F1213</f>
        <v>1632</v>
      </c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11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</row>
    <row r="1211" spans="1:72" ht="46.5" customHeight="1" x14ac:dyDescent="0.2">
      <c r="A1211" s="54"/>
      <c r="B1211" s="65"/>
      <c r="C1211" s="54"/>
      <c r="D1211" s="54"/>
      <c r="E1211" s="8" t="s">
        <v>23</v>
      </c>
      <c r="F1211" s="15">
        <v>44</v>
      </c>
      <c r="G1211" s="18">
        <f t="shared" si="4"/>
        <v>2.6960784313725492</v>
      </c>
      <c r="H1211" s="9">
        <v>100</v>
      </c>
      <c r="I1211" s="14">
        <f>+F1213</f>
        <v>1632</v>
      </c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11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</row>
    <row r="1212" spans="1:72" ht="46.5" customHeight="1" x14ac:dyDescent="0.2">
      <c r="A1212" s="54"/>
      <c r="B1212" s="65"/>
      <c r="C1212" s="54"/>
      <c r="D1212" s="54"/>
      <c r="E1212" s="8" t="s">
        <v>24</v>
      </c>
      <c r="F1212" s="16">
        <v>243</v>
      </c>
      <c r="G1212" s="18">
        <f t="shared" si="4"/>
        <v>14.889705882352942</v>
      </c>
      <c r="H1212" s="9">
        <v>100</v>
      </c>
      <c r="I1212" s="14">
        <f>+F1213</f>
        <v>1632</v>
      </c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11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</row>
    <row r="1213" spans="1:72" ht="46.5" customHeight="1" x14ac:dyDescent="0.2">
      <c r="A1213" s="54"/>
      <c r="B1213" s="65"/>
      <c r="C1213" s="55"/>
      <c r="D1213" s="55"/>
      <c r="E1213" s="12" t="s">
        <v>25</v>
      </c>
      <c r="F1213" s="13">
        <v>1632</v>
      </c>
      <c r="G1213" s="18">
        <f t="shared" si="4"/>
        <v>100</v>
      </c>
      <c r="H1213" s="9">
        <v>100</v>
      </c>
      <c r="I1213" s="14">
        <f>+F1213</f>
        <v>1632</v>
      </c>
      <c r="J1213" s="55"/>
      <c r="K1213" s="55"/>
      <c r="L1213" s="55"/>
      <c r="M1213" s="55"/>
      <c r="N1213" s="55"/>
      <c r="O1213" s="54"/>
      <c r="P1213" s="54"/>
      <c r="Q1213" s="54"/>
      <c r="R1213" s="54"/>
      <c r="S1213" s="54"/>
      <c r="T1213" s="11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</row>
    <row r="1214" spans="1:72" ht="46.5" customHeight="1" x14ac:dyDescent="0.2">
      <c r="A1214" s="54"/>
      <c r="B1214" s="65"/>
      <c r="C1214" s="53" t="s">
        <v>310</v>
      </c>
      <c r="D1214" s="53" t="s">
        <v>311</v>
      </c>
      <c r="E1214" s="8" t="s">
        <v>31</v>
      </c>
      <c r="F1214" s="16">
        <v>349</v>
      </c>
      <c r="G1214" s="18">
        <f t="shared" si="4"/>
        <v>33.81782945736434</v>
      </c>
      <c r="H1214" s="9">
        <v>100</v>
      </c>
      <c r="I1214" s="14">
        <f>+F1225</f>
        <v>1032</v>
      </c>
      <c r="J1214" s="58">
        <f>+F1225</f>
        <v>1032</v>
      </c>
      <c r="K1214" s="56">
        <v>27</v>
      </c>
      <c r="L1214" s="57" t="str">
        <f>+E1214</f>
        <v>Acer negundo</v>
      </c>
      <c r="M1214" s="61">
        <f>+G1214</f>
        <v>33.81782945736434</v>
      </c>
      <c r="N1214" s="61">
        <f>+G1225-G1224</f>
        <v>91.666666666666671</v>
      </c>
      <c r="O1214" s="54"/>
      <c r="P1214" s="54"/>
      <c r="Q1214" s="54"/>
      <c r="R1214" s="54"/>
      <c r="S1214" s="54"/>
      <c r="T1214" s="11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</row>
    <row r="1215" spans="1:72" ht="46.5" customHeight="1" x14ac:dyDescent="0.2">
      <c r="A1215" s="54"/>
      <c r="B1215" s="65"/>
      <c r="C1215" s="54"/>
      <c r="D1215" s="54"/>
      <c r="E1215" s="8" t="s">
        <v>16</v>
      </c>
      <c r="F1215" s="15">
        <v>204</v>
      </c>
      <c r="G1215" s="18">
        <f t="shared" si="4"/>
        <v>19.767441860465116</v>
      </c>
      <c r="H1215" s="9">
        <v>100</v>
      </c>
      <c r="I1215" s="14">
        <f>+F1225</f>
        <v>1032</v>
      </c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11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</row>
    <row r="1216" spans="1:72" ht="46.5" customHeight="1" x14ac:dyDescent="0.2">
      <c r="A1216" s="54"/>
      <c r="B1216" s="65"/>
      <c r="C1216" s="54"/>
      <c r="D1216" s="54"/>
      <c r="E1216" s="8" t="s">
        <v>57</v>
      </c>
      <c r="F1216" s="16">
        <v>104</v>
      </c>
      <c r="G1216" s="18">
        <f t="shared" si="4"/>
        <v>10.077519379844961</v>
      </c>
      <c r="H1216" s="9">
        <v>100</v>
      </c>
      <c r="I1216" s="14">
        <f>+F1225</f>
        <v>1032</v>
      </c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11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</row>
    <row r="1217" spans="1:72" ht="46.5" customHeight="1" x14ac:dyDescent="0.2">
      <c r="A1217" s="54"/>
      <c r="B1217" s="65"/>
      <c r="C1217" s="54"/>
      <c r="D1217" s="54"/>
      <c r="E1217" s="8" t="s">
        <v>54</v>
      </c>
      <c r="F1217" s="15">
        <v>77</v>
      </c>
      <c r="G1217" s="18">
        <f t="shared" si="4"/>
        <v>7.4612403100775193</v>
      </c>
      <c r="H1217" s="9">
        <v>100</v>
      </c>
      <c r="I1217" s="14">
        <f>+F1225</f>
        <v>1032</v>
      </c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11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</row>
    <row r="1218" spans="1:72" ht="46.5" customHeight="1" x14ac:dyDescent="0.2">
      <c r="A1218" s="54"/>
      <c r="B1218" s="65"/>
      <c r="C1218" s="54"/>
      <c r="D1218" s="54"/>
      <c r="E1218" s="8" t="s">
        <v>20</v>
      </c>
      <c r="F1218" s="16">
        <v>69</v>
      </c>
      <c r="G1218" s="18">
        <f t="shared" si="4"/>
        <v>6.6860465116279073</v>
      </c>
      <c r="H1218" s="9">
        <v>100</v>
      </c>
      <c r="I1218" s="14">
        <f>+F1225</f>
        <v>1032</v>
      </c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11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</row>
    <row r="1219" spans="1:72" ht="46.5" customHeight="1" x14ac:dyDescent="0.2">
      <c r="A1219" s="54"/>
      <c r="B1219" s="65"/>
      <c r="C1219" s="54"/>
      <c r="D1219" s="54"/>
      <c r="E1219" s="8" t="s">
        <v>302</v>
      </c>
      <c r="F1219" s="15">
        <v>56</v>
      </c>
      <c r="G1219" s="18">
        <f t="shared" si="4"/>
        <v>5.4263565891472867</v>
      </c>
      <c r="H1219" s="9">
        <v>100</v>
      </c>
      <c r="I1219" s="14">
        <f>+F1225</f>
        <v>1032</v>
      </c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11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</row>
    <row r="1220" spans="1:72" ht="46.5" customHeight="1" x14ac:dyDescent="0.2">
      <c r="A1220" s="54"/>
      <c r="B1220" s="65"/>
      <c r="C1220" s="54"/>
      <c r="D1220" s="54"/>
      <c r="E1220" s="8" t="s">
        <v>312</v>
      </c>
      <c r="F1220" s="16">
        <v>28</v>
      </c>
      <c r="G1220" s="18">
        <f t="shared" si="4"/>
        <v>2.7131782945736433</v>
      </c>
      <c r="H1220" s="9">
        <v>100</v>
      </c>
      <c r="I1220" s="14">
        <f>+F1225</f>
        <v>1032</v>
      </c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11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</row>
    <row r="1221" spans="1:72" ht="46.5" customHeight="1" x14ac:dyDescent="0.2">
      <c r="A1221" s="54"/>
      <c r="B1221" s="65"/>
      <c r="C1221" s="54"/>
      <c r="D1221" s="54"/>
      <c r="E1221" s="8" t="s">
        <v>216</v>
      </c>
      <c r="F1221" s="15">
        <v>25</v>
      </c>
      <c r="G1221" s="18">
        <f t="shared" si="4"/>
        <v>2.4224806201550386</v>
      </c>
      <c r="H1221" s="9">
        <v>100</v>
      </c>
      <c r="I1221" s="14">
        <f>+F1225</f>
        <v>1032</v>
      </c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11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</row>
    <row r="1222" spans="1:72" ht="46.5" customHeight="1" x14ac:dyDescent="0.2">
      <c r="A1222" s="54"/>
      <c r="B1222" s="65"/>
      <c r="C1222" s="54"/>
      <c r="D1222" s="54"/>
      <c r="E1222" s="8" t="s">
        <v>62</v>
      </c>
      <c r="F1222" s="16">
        <v>18</v>
      </c>
      <c r="G1222" s="18">
        <f t="shared" si="4"/>
        <v>1.7441860465116279</v>
      </c>
      <c r="H1222" s="9">
        <v>100</v>
      </c>
      <c r="I1222" s="14">
        <f>+F1225</f>
        <v>1032</v>
      </c>
      <c r="J1222" s="54"/>
      <c r="K1222" s="54"/>
      <c r="L1222" s="54"/>
      <c r="M1222" s="54"/>
      <c r="N1222" s="54"/>
      <c r="O1222" s="54"/>
      <c r="P1222" s="54"/>
      <c r="Q1222" s="54"/>
      <c r="R1222" s="54"/>
      <c r="S1222" s="54"/>
      <c r="T1222" s="11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</row>
    <row r="1223" spans="1:72" ht="46.5" customHeight="1" x14ac:dyDescent="0.2">
      <c r="A1223" s="54"/>
      <c r="B1223" s="65"/>
      <c r="C1223" s="54"/>
      <c r="D1223" s="54"/>
      <c r="E1223" s="8" t="s">
        <v>19</v>
      </c>
      <c r="F1223" s="15">
        <v>16</v>
      </c>
      <c r="G1223" s="18">
        <f t="shared" si="4"/>
        <v>1.5503875968992249</v>
      </c>
      <c r="H1223" s="9">
        <v>100</v>
      </c>
      <c r="I1223" s="14">
        <f>+F1225</f>
        <v>1032</v>
      </c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11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</row>
    <row r="1224" spans="1:72" ht="46.5" customHeight="1" x14ac:dyDescent="0.2">
      <c r="A1224" s="54"/>
      <c r="B1224" s="65"/>
      <c r="C1224" s="54"/>
      <c r="D1224" s="54"/>
      <c r="E1224" s="8" t="s">
        <v>24</v>
      </c>
      <c r="F1224" s="16">
        <v>86</v>
      </c>
      <c r="G1224" s="18">
        <f t="shared" si="4"/>
        <v>8.3333333333333339</v>
      </c>
      <c r="H1224" s="9">
        <v>100</v>
      </c>
      <c r="I1224" s="14">
        <f>+F1225</f>
        <v>1032</v>
      </c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11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</row>
    <row r="1225" spans="1:72" ht="46.5" customHeight="1" x14ac:dyDescent="0.2">
      <c r="A1225" s="54"/>
      <c r="B1225" s="65"/>
      <c r="C1225" s="55"/>
      <c r="D1225" s="55"/>
      <c r="E1225" s="12" t="s">
        <v>25</v>
      </c>
      <c r="F1225" s="13">
        <v>1032</v>
      </c>
      <c r="G1225" s="18">
        <f t="shared" si="4"/>
        <v>100</v>
      </c>
      <c r="H1225" s="9">
        <v>100</v>
      </c>
      <c r="I1225" s="14">
        <f>+F1225</f>
        <v>1032</v>
      </c>
      <c r="J1225" s="55"/>
      <c r="K1225" s="55"/>
      <c r="L1225" s="55"/>
      <c r="M1225" s="55"/>
      <c r="N1225" s="55"/>
      <c r="O1225" s="54"/>
      <c r="P1225" s="54"/>
      <c r="Q1225" s="54"/>
      <c r="R1225" s="54"/>
      <c r="S1225" s="54"/>
      <c r="T1225" s="11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</row>
    <row r="1226" spans="1:72" ht="46.5" customHeight="1" x14ac:dyDescent="0.2">
      <c r="A1226" s="54"/>
      <c r="B1226" s="65"/>
      <c r="C1226" s="53" t="s">
        <v>313</v>
      </c>
      <c r="D1226" s="53" t="s">
        <v>314</v>
      </c>
      <c r="E1226" s="8" t="s">
        <v>16</v>
      </c>
      <c r="F1226" s="16">
        <v>617</v>
      </c>
      <c r="G1226" s="18">
        <f t="shared" si="4"/>
        <v>28.032712403452976</v>
      </c>
      <c r="H1226" s="9">
        <v>100</v>
      </c>
      <c r="I1226" s="14">
        <f>+F1237</f>
        <v>2201</v>
      </c>
      <c r="J1226" s="58">
        <f>+F1237</f>
        <v>2201</v>
      </c>
      <c r="K1226" s="56">
        <v>45</v>
      </c>
      <c r="L1226" s="57" t="str">
        <f>+E1226</f>
        <v>Platanus x hybrida</v>
      </c>
      <c r="M1226" s="61">
        <f>+G1226</f>
        <v>28.032712403452976</v>
      </c>
      <c r="N1226" s="61">
        <f>+G1237-G1236</f>
        <v>87.414811449341215</v>
      </c>
      <c r="O1226" s="54"/>
      <c r="P1226" s="54"/>
      <c r="Q1226" s="54"/>
      <c r="R1226" s="54"/>
      <c r="S1226" s="54"/>
      <c r="T1226" s="11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</row>
    <row r="1227" spans="1:72" ht="46.5" customHeight="1" x14ac:dyDescent="0.2">
      <c r="A1227" s="54"/>
      <c r="B1227" s="65"/>
      <c r="C1227" s="54"/>
      <c r="D1227" s="54"/>
      <c r="E1227" s="8" t="s">
        <v>53</v>
      </c>
      <c r="F1227" s="15">
        <v>294</v>
      </c>
      <c r="G1227" s="18">
        <f t="shared" si="4"/>
        <v>13.3575647432985</v>
      </c>
      <c r="H1227" s="9">
        <v>100</v>
      </c>
      <c r="I1227" s="14">
        <f>+F1237</f>
        <v>2201</v>
      </c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11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</row>
    <row r="1228" spans="1:72" ht="46.5" customHeight="1" x14ac:dyDescent="0.2">
      <c r="A1228" s="54"/>
      <c r="B1228" s="65"/>
      <c r="C1228" s="54"/>
      <c r="D1228" s="54"/>
      <c r="E1228" s="8" t="s">
        <v>20</v>
      </c>
      <c r="F1228" s="16">
        <v>254</v>
      </c>
      <c r="G1228" s="18">
        <f t="shared" si="4"/>
        <v>11.54020899591095</v>
      </c>
      <c r="H1228" s="9">
        <v>100</v>
      </c>
      <c r="I1228" s="14">
        <f>+F1237</f>
        <v>2201</v>
      </c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11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</row>
    <row r="1229" spans="1:72" ht="46.5" customHeight="1" x14ac:dyDescent="0.2">
      <c r="A1229" s="54"/>
      <c r="B1229" s="65"/>
      <c r="C1229" s="54"/>
      <c r="D1229" s="54"/>
      <c r="E1229" s="8" t="s">
        <v>57</v>
      </c>
      <c r="F1229" s="15">
        <v>187</v>
      </c>
      <c r="G1229" s="18">
        <f t="shared" si="4"/>
        <v>8.4961381190368019</v>
      </c>
      <c r="H1229" s="9">
        <v>100</v>
      </c>
      <c r="I1229" s="14">
        <f>+F1237</f>
        <v>2201</v>
      </c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11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</row>
    <row r="1230" spans="1:72" ht="46.5" customHeight="1" x14ac:dyDescent="0.2">
      <c r="A1230" s="54"/>
      <c r="B1230" s="65"/>
      <c r="C1230" s="54"/>
      <c r="D1230" s="54"/>
      <c r="E1230" s="8" t="s">
        <v>21</v>
      </c>
      <c r="F1230" s="16">
        <v>140</v>
      </c>
      <c r="G1230" s="18">
        <f t="shared" si="4"/>
        <v>6.360745115856429</v>
      </c>
      <c r="H1230" s="9">
        <v>100</v>
      </c>
      <c r="I1230" s="14">
        <f>+F1237</f>
        <v>2201</v>
      </c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11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</row>
    <row r="1231" spans="1:72" ht="46.5" customHeight="1" x14ac:dyDescent="0.2">
      <c r="A1231" s="54"/>
      <c r="B1231" s="65"/>
      <c r="C1231" s="54"/>
      <c r="D1231" s="54"/>
      <c r="E1231" s="8" t="s">
        <v>15</v>
      </c>
      <c r="F1231" s="15">
        <v>130</v>
      </c>
      <c r="G1231" s="18">
        <f t="shared" si="4"/>
        <v>5.906406179009541</v>
      </c>
      <c r="H1231" s="9">
        <v>100</v>
      </c>
      <c r="I1231" s="14">
        <f>+F1237</f>
        <v>2201</v>
      </c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11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</row>
    <row r="1232" spans="1:72" ht="46.5" customHeight="1" x14ac:dyDescent="0.2">
      <c r="A1232" s="54"/>
      <c r="B1232" s="65"/>
      <c r="C1232" s="54"/>
      <c r="D1232" s="54"/>
      <c r="E1232" s="8" t="s">
        <v>31</v>
      </c>
      <c r="F1232" s="16">
        <v>115</v>
      </c>
      <c r="G1232" s="18">
        <f t="shared" si="4"/>
        <v>5.2248977737392091</v>
      </c>
      <c r="H1232" s="9">
        <v>100</v>
      </c>
      <c r="I1232" s="14">
        <f>+F1237</f>
        <v>2201</v>
      </c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11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</row>
    <row r="1233" spans="1:72" ht="46.5" customHeight="1" x14ac:dyDescent="0.2">
      <c r="A1233" s="54"/>
      <c r="B1233" s="65"/>
      <c r="C1233" s="54"/>
      <c r="D1233" s="54"/>
      <c r="E1233" s="8" t="s">
        <v>244</v>
      </c>
      <c r="F1233" s="15">
        <v>70</v>
      </c>
      <c r="G1233" s="18">
        <f t="shared" si="4"/>
        <v>3.1803725579282145</v>
      </c>
      <c r="H1233" s="9">
        <v>100</v>
      </c>
      <c r="I1233" s="14">
        <f>+F1237</f>
        <v>2201</v>
      </c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11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</row>
    <row r="1234" spans="1:72" ht="46.5" customHeight="1" x14ac:dyDescent="0.2">
      <c r="A1234" s="54"/>
      <c r="B1234" s="65"/>
      <c r="C1234" s="54"/>
      <c r="D1234" s="54"/>
      <c r="E1234" s="8" t="s">
        <v>14</v>
      </c>
      <c r="F1234" s="16">
        <v>64</v>
      </c>
      <c r="G1234" s="18">
        <f t="shared" si="4"/>
        <v>2.907769195820082</v>
      </c>
      <c r="H1234" s="9">
        <v>100</v>
      </c>
      <c r="I1234" s="14">
        <f>+F1237</f>
        <v>2201</v>
      </c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11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</row>
    <row r="1235" spans="1:72" ht="46.5" customHeight="1" x14ac:dyDescent="0.2">
      <c r="A1235" s="54"/>
      <c r="B1235" s="65"/>
      <c r="C1235" s="54"/>
      <c r="D1235" s="54"/>
      <c r="E1235" s="8" t="s">
        <v>19</v>
      </c>
      <c r="F1235" s="15">
        <v>53</v>
      </c>
      <c r="G1235" s="18">
        <f t="shared" si="4"/>
        <v>2.407996365288505</v>
      </c>
      <c r="H1235" s="9">
        <v>100</v>
      </c>
      <c r="I1235" s="14">
        <f>+F1237</f>
        <v>2201</v>
      </c>
      <c r="J1235" s="54"/>
      <c r="K1235" s="54"/>
      <c r="L1235" s="54"/>
      <c r="M1235" s="54"/>
      <c r="N1235" s="54"/>
      <c r="O1235" s="54"/>
      <c r="P1235" s="54"/>
      <c r="Q1235" s="54"/>
      <c r="R1235" s="54"/>
      <c r="S1235" s="54"/>
      <c r="T1235" s="11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</row>
    <row r="1236" spans="1:72" ht="46.5" customHeight="1" x14ac:dyDescent="0.2">
      <c r="A1236" s="54"/>
      <c r="B1236" s="65"/>
      <c r="C1236" s="54"/>
      <c r="D1236" s="54"/>
      <c r="E1236" s="8" t="s">
        <v>24</v>
      </c>
      <c r="F1236" s="16">
        <v>277</v>
      </c>
      <c r="G1236" s="18">
        <f t="shared" si="4"/>
        <v>12.585188550658792</v>
      </c>
      <c r="H1236" s="9">
        <v>100</v>
      </c>
      <c r="I1236" s="14">
        <f>+F1237</f>
        <v>2201</v>
      </c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11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</row>
    <row r="1237" spans="1:72" ht="46.5" customHeight="1" x14ac:dyDescent="0.2">
      <c r="A1237" s="54"/>
      <c r="B1237" s="65"/>
      <c r="C1237" s="55"/>
      <c r="D1237" s="55"/>
      <c r="E1237" s="12" t="s">
        <v>25</v>
      </c>
      <c r="F1237" s="13">
        <v>2201</v>
      </c>
      <c r="G1237" s="18">
        <f t="shared" si="4"/>
        <v>100</v>
      </c>
      <c r="H1237" s="9">
        <v>100</v>
      </c>
      <c r="I1237" s="14">
        <f>+F1237</f>
        <v>2201</v>
      </c>
      <c r="J1237" s="55"/>
      <c r="K1237" s="55"/>
      <c r="L1237" s="55"/>
      <c r="M1237" s="55"/>
      <c r="N1237" s="55"/>
      <c r="O1237" s="54"/>
      <c r="P1237" s="54"/>
      <c r="Q1237" s="54"/>
      <c r="R1237" s="54"/>
      <c r="S1237" s="54"/>
      <c r="T1237" s="11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</row>
    <row r="1238" spans="1:72" ht="46.5" customHeight="1" x14ac:dyDescent="0.2">
      <c r="A1238" s="54"/>
      <c r="B1238" s="65"/>
      <c r="C1238" s="53" t="s">
        <v>315</v>
      </c>
      <c r="D1238" s="53" t="s">
        <v>316</v>
      </c>
      <c r="E1238" s="8" t="s">
        <v>16</v>
      </c>
      <c r="F1238" s="16">
        <v>414</v>
      </c>
      <c r="G1238" s="18">
        <f t="shared" si="4"/>
        <v>19.237918215613384</v>
      </c>
      <c r="H1238" s="9">
        <v>100</v>
      </c>
      <c r="I1238" s="14">
        <f>+F1249</f>
        <v>2152</v>
      </c>
      <c r="J1238" s="58">
        <f>+F1249</f>
        <v>2152</v>
      </c>
      <c r="K1238" s="56">
        <v>45</v>
      </c>
      <c r="L1238" s="57" t="str">
        <f>+E1238</f>
        <v>Platanus x hybrida</v>
      </c>
      <c r="M1238" s="61">
        <f>+G1238</f>
        <v>19.237918215613384</v>
      </c>
      <c r="N1238" s="61">
        <f>+G1249-G1248</f>
        <v>82.899628252788105</v>
      </c>
      <c r="O1238" s="54"/>
      <c r="P1238" s="54"/>
      <c r="Q1238" s="54"/>
      <c r="R1238" s="54"/>
      <c r="S1238" s="54"/>
      <c r="T1238" s="11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</row>
    <row r="1239" spans="1:72" ht="46.5" customHeight="1" x14ac:dyDescent="0.2">
      <c r="A1239" s="54"/>
      <c r="B1239" s="65"/>
      <c r="C1239" s="54"/>
      <c r="D1239" s="54"/>
      <c r="E1239" s="8" t="s">
        <v>53</v>
      </c>
      <c r="F1239" s="15">
        <v>246</v>
      </c>
      <c r="G1239" s="18">
        <f t="shared" si="4"/>
        <v>11.431226765799256</v>
      </c>
      <c r="H1239" s="9">
        <v>100</v>
      </c>
      <c r="I1239" s="14">
        <f>+F1249</f>
        <v>2152</v>
      </c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11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</row>
    <row r="1240" spans="1:72" ht="46.5" customHeight="1" x14ac:dyDescent="0.2">
      <c r="A1240" s="54"/>
      <c r="B1240" s="65"/>
      <c r="C1240" s="54"/>
      <c r="D1240" s="54"/>
      <c r="E1240" s="8" t="s">
        <v>19</v>
      </c>
      <c r="F1240" s="16">
        <v>236</v>
      </c>
      <c r="G1240" s="18">
        <f t="shared" si="4"/>
        <v>10.966542750929367</v>
      </c>
      <c r="H1240" s="9">
        <v>100</v>
      </c>
      <c r="I1240" s="14">
        <f>+F1249</f>
        <v>2152</v>
      </c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11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</row>
    <row r="1241" spans="1:72" ht="46.5" customHeight="1" x14ac:dyDescent="0.2">
      <c r="A1241" s="54"/>
      <c r="B1241" s="65"/>
      <c r="C1241" s="54"/>
      <c r="D1241" s="54"/>
      <c r="E1241" s="8" t="s">
        <v>57</v>
      </c>
      <c r="F1241" s="15">
        <v>235</v>
      </c>
      <c r="G1241" s="18">
        <f t="shared" si="4"/>
        <v>10.920074349442379</v>
      </c>
      <c r="H1241" s="9">
        <v>100</v>
      </c>
      <c r="I1241" s="14">
        <f>+F1249</f>
        <v>2152</v>
      </c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11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</row>
    <row r="1242" spans="1:72" ht="46.5" customHeight="1" x14ac:dyDescent="0.2">
      <c r="A1242" s="54"/>
      <c r="B1242" s="65"/>
      <c r="C1242" s="54"/>
      <c r="D1242" s="54"/>
      <c r="E1242" s="8" t="s">
        <v>20</v>
      </c>
      <c r="F1242" s="16">
        <v>191</v>
      </c>
      <c r="G1242" s="18">
        <f t="shared" si="4"/>
        <v>8.8754646840148705</v>
      </c>
      <c r="H1242" s="9">
        <v>100</v>
      </c>
      <c r="I1242" s="14">
        <f>+F1249</f>
        <v>2152</v>
      </c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11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</row>
    <row r="1243" spans="1:72" ht="46.5" customHeight="1" x14ac:dyDescent="0.2">
      <c r="A1243" s="54"/>
      <c r="B1243" s="65"/>
      <c r="C1243" s="54"/>
      <c r="D1243" s="54"/>
      <c r="E1243" s="8" t="s">
        <v>21</v>
      </c>
      <c r="F1243" s="15">
        <v>157</v>
      </c>
      <c r="G1243" s="18">
        <f t="shared" si="4"/>
        <v>7.2955390334572492</v>
      </c>
      <c r="H1243" s="9">
        <v>100</v>
      </c>
      <c r="I1243" s="14">
        <f>+F1249</f>
        <v>2152</v>
      </c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11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</row>
    <row r="1244" spans="1:72" ht="46.5" customHeight="1" x14ac:dyDescent="0.2">
      <c r="A1244" s="54"/>
      <c r="B1244" s="65"/>
      <c r="C1244" s="54"/>
      <c r="D1244" s="54"/>
      <c r="E1244" s="8" t="s">
        <v>15</v>
      </c>
      <c r="F1244" s="16">
        <v>135</v>
      </c>
      <c r="G1244" s="18">
        <f t="shared" si="4"/>
        <v>6.2732342007434942</v>
      </c>
      <c r="H1244" s="9">
        <v>100</v>
      </c>
      <c r="I1244" s="14">
        <f>+F1249</f>
        <v>2152</v>
      </c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11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</row>
    <row r="1245" spans="1:72" ht="46.5" customHeight="1" x14ac:dyDescent="0.2">
      <c r="A1245" s="54"/>
      <c r="B1245" s="65"/>
      <c r="C1245" s="54"/>
      <c r="D1245" s="54"/>
      <c r="E1245" s="8" t="s">
        <v>244</v>
      </c>
      <c r="F1245" s="15">
        <v>69</v>
      </c>
      <c r="G1245" s="18">
        <f t="shared" si="4"/>
        <v>3.2063197026022303</v>
      </c>
      <c r="H1245" s="9">
        <v>100</v>
      </c>
      <c r="I1245" s="14">
        <f>+F1249</f>
        <v>2152</v>
      </c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11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</row>
    <row r="1246" spans="1:72" ht="46.5" customHeight="1" x14ac:dyDescent="0.2">
      <c r="A1246" s="54"/>
      <c r="B1246" s="65"/>
      <c r="C1246" s="54"/>
      <c r="D1246" s="54"/>
      <c r="E1246" s="8" t="s">
        <v>44</v>
      </c>
      <c r="F1246" s="16">
        <v>53</v>
      </c>
      <c r="G1246" s="18">
        <f t="shared" si="4"/>
        <v>2.462825278810409</v>
      </c>
      <c r="H1246" s="9">
        <v>100</v>
      </c>
      <c r="I1246" s="14">
        <f>+F1249</f>
        <v>2152</v>
      </c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11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</row>
    <row r="1247" spans="1:72" ht="46.5" customHeight="1" x14ac:dyDescent="0.2">
      <c r="A1247" s="54"/>
      <c r="B1247" s="65"/>
      <c r="C1247" s="54"/>
      <c r="D1247" s="54"/>
      <c r="E1247" s="8" t="s">
        <v>66</v>
      </c>
      <c r="F1247" s="15">
        <v>48</v>
      </c>
      <c r="G1247" s="18">
        <f t="shared" si="4"/>
        <v>2.2304832713754648</v>
      </c>
      <c r="H1247" s="9">
        <v>100</v>
      </c>
      <c r="I1247" s="14">
        <f>+F1249</f>
        <v>2152</v>
      </c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11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</row>
    <row r="1248" spans="1:72" ht="46.5" customHeight="1" x14ac:dyDescent="0.2">
      <c r="A1248" s="54"/>
      <c r="B1248" s="65"/>
      <c r="C1248" s="54"/>
      <c r="D1248" s="54"/>
      <c r="E1248" s="8" t="s">
        <v>24</v>
      </c>
      <c r="F1248" s="16">
        <v>368</v>
      </c>
      <c r="G1248" s="18">
        <f t="shared" si="4"/>
        <v>17.100371747211895</v>
      </c>
      <c r="H1248" s="9">
        <v>100</v>
      </c>
      <c r="I1248" s="14">
        <f>+F1249</f>
        <v>2152</v>
      </c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11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</row>
    <row r="1249" spans="1:72" ht="46.5" customHeight="1" x14ac:dyDescent="0.2">
      <c r="A1249" s="54"/>
      <c r="B1249" s="65"/>
      <c r="C1249" s="55"/>
      <c r="D1249" s="55"/>
      <c r="E1249" s="12" t="s">
        <v>25</v>
      </c>
      <c r="F1249" s="13">
        <v>2152</v>
      </c>
      <c r="G1249" s="18">
        <f t="shared" si="4"/>
        <v>100</v>
      </c>
      <c r="H1249" s="9">
        <v>100</v>
      </c>
      <c r="I1249" s="14">
        <f>+F1249</f>
        <v>2152</v>
      </c>
      <c r="J1249" s="55"/>
      <c r="K1249" s="55"/>
      <c r="L1249" s="55"/>
      <c r="M1249" s="55"/>
      <c r="N1249" s="55"/>
      <c r="O1249" s="54"/>
      <c r="P1249" s="54"/>
      <c r="Q1249" s="54"/>
      <c r="R1249" s="54"/>
      <c r="S1249" s="54"/>
      <c r="T1249" s="11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</row>
    <row r="1250" spans="1:72" ht="46.5" customHeight="1" x14ac:dyDescent="0.2">
      <c r="A1250" s="54"/>
      <c r="B1250" s="65"/>
      <c r="C1250" s="53" t="s">
        <v>317</v>
      </c>
      <c r="D1250" s="53" t="s">
        <v>318</v>
      </c>
      <c r="E1250" s="8" t="s">
        <v>16</v>
      </c>
      <c r="F1250" s="16">
        <v>345</v>
      </c>
      <c r="G1250" s="18">
        <f t="shared" si="4"/>
        <v>40.54054054054054</v>
      </c>
      <c r="H1250" s="9">
        <v>100</v>
      </c>
      <c r="I1250" s="17">
        <f>+F1261</f>
        <v>851</v>
      </c>
      <c r="J1250" s="62">
        <f>+F1261</f>
        <v>851</v>
      </c>
      <c r="K1250" s="56">
        <v>35</v>
      </c>
      <c r="L1250" s="57" t="str">
        <f>+E1250</f>
        <v>Platanus x hybrida</v>
      </c>
      <c r="M1250" s="61">
        <f>+G1250</f>
        <v>40.54054054054054</v>
      </c>
      <c r="N1250" s="61">
        <f>+G1261-G1260</f>
        <v>87.896592244418329</v>
      </c>
      <c r="O1250" s="54"/>
      <c r="P1250" s="54"/>
      <c r="Q1250" s="54"/>
      <c r="R1250" s="54"/>
      <c r="S1250" s="54"/>
      <c r="T1250" s="11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</row>
    <row r="1251" spans="1:72" ht="46.5" customHeight="1" x14ac:dyDescent="0.2">
      <c r="A1251" s="54"/>
      <c r="B1251" s="65"/>
      <c r="C1251" s="54"/>
      <c r="D1251" s="54"/>
      <c r="E1251" s="8" t="s">
        <v>57</v>
      </c>
      <c r="F1251" s="15">
        <v>92</v>
      </c>
      <c r="G1251" s="18">
        <f t="shared" si="4"/>
        <v>10.810810810810811</v>
      </c>
      <c r="H1251" s="9">
        <v>100</v>
      </c>
      <c r="I1251" s="17">
        <f>+F1261</f>
        <v>851</v>
      </c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11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</row>
    <row r="1252" spans="1:72" ht="46.5" customHeight="1" x14ac:dyDescent="0.2">
      <c r="A1252" s="54"/>
      <c r="B1252" s="65"/>
      <c r="C1252" s="54"/>
      <c r="D1252" s="54"/>
      <c r="E1252" s="8" t="s">
        <v>319</v>
      </c>
      <c r="F1252" s="16">
        <v>68</v>
      </c>
      <c r="G1252" s="18">
        <f t="shared" si="4"/>
        <v>7.9905992949471214</v>
      </c>
      <c r="H1252" s="9">
        <v>100</v>
      </c>
      <c r="I1252" s="17">
        <f>+F1261</f>
        <v>851</v>
      </c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11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</row>
    <row r="1253" spans="1:72" ht="46.5" customHeight="1" x14ac:dyDescent="0.2">
      <c r="A1253" s="54"/>
      <c r="B1253" s="65"/>
      <c r="C1253" s="54"/>
      <c r="D1253" s="54"/>
      <c r="E1253" s="8" t="s">
        <v>20</v>
      </c>
      <c r="F1253" s="15">
        <v>65</v>
      </c>
      <c r="G1253" s="18">
        <f t="shared" si="4"/>
        <v>7.6380728554641601</v>
      </c>
      <c r="H1253" s="9">
        <v>100</v>
      </c>
      <c r="I1253" s="17">
        <f>+F1261</f>
        <v>851</v>
      </c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11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</row>
    <row r="1254" spans="1:72" ht="46.5" customHeight="1" x14ac:dyDescent="0.2">
      <c r="A1254" s="54"/>
      <c r="B1254" s="65"/>
      <c r="C1254" s="54"/>
      <c r="D1254" s="54"/>
      <c r="E1254" s="8" t="s">
        <v>53</v>
      </c>
      <c r="F1254" s="16">
        <v>42</v>
      </c>
      <c r="G1254" s="18">
        <f t="shared" si="4"/>
        <v>4.9353701527614575</v>
      </c>
      <c r="H1254" s="9">
        <v>100</v>
      </c>
      <c r="I1254" s="17">
        <f>+F1261</f>
        <v>851</v>
      </c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11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</row>
    <row r="1255" spans="1:72" ht="46.5" customHeight="1" x14ac:dyDescent="0.2">
      <c r="A1255" s="54"/>
      <c r="B1255" s="65"/>
      <c r="C1255" s="54"/>
      <c r="D1255" s="54"/>
      <c r="E1255" s="8" t="s">
        <v>31</v>
      </c>
      <c r="F1255" s="15">
        <v>40</v>
      </c>
      <c r="G1255" s="18">
        <f t="shared" si="4"/>
        <v>4.7003525264394828</v>
      </c>
      <c r="H1255" s="9">
        <v>100</v>
      </c>
      <c r="I1255" s="17">
        <f>+F1261</f>
        <v>851</v>
      </c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11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</row>
    <row r="1256" spans="1:72" ht="46.5" customHeight="1" x14ac:dyDescent="0.2">
      <c r="A1256" s="54"/>
      <c r="B1256" s="65"/>
      <c r="C1256" s="54"/>
      <c r="D1256" s="54"/>
      <c r="E1256" s="8" t="s">
        <v>48</v>
      </c>
      <c r="F1256" s="16">
        <v>30</v>
      </c>
      <c r="G1256" s="18">
        <f t="shared" si="4"/>
        <v>3.5252643948296121</v>
      </c>
      <c r="H1256" s="9">
        <v>100</v>
      </c>
      <c r="I1256" s="17">
        <f>+F1261</f>
        <v>851</v>
      </c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11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</row>
    <row r="1257" spans="1:72" ht="46.5" customHeight="1" x14ac:dyDescent="0.2">
      <c r="A1257" s="54"/>
      <c r="B1257" s="65"/>
      <c r="C1257" s="54"/>
      <c r="D1257" s="54"/>
      <c r="E1257" s="8" t="s">
        <v>54</v>
      </c>
      <c r="F1257" s="15">
        <v>24</v>
      </c>
      <c r="G1257" s="18">
        <f t="shared" si="4"/>
        <v>2.8202115158636896</v>
      </c>
      <c r="H1257" s="9">
        <v>100</v>
      </c>
      <c r="I1257" s="17">
        <f>+F1261</f>
        <v>851</v>
      </c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11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</row>
    <row r="1258" spans="1:72" ht="46.5" customHeight="1" x14ac:dyDescent="0.2">
      <c r="A1258" s="54"/>
      <c r="B1258" s="65"/>
      <c r="C1258" s="54"/>
      <c r="D1258" s="54"/>
      <c r="E1258" s="8" t="s">
        <v>63</v>
      </c>
      <c r="F1258" s="16">
        <v>22</v>
      </c>
      <c r="G1258" s="18">
        <f t="shared" si="4"/>
        <v>2.5851938895417157</v>
      </c>
      <c r="H1258" s="9">
        <v>100</v>
      </c>
      <c r="I1258" s="17">
        <f>+F1261</f>
        <v>851</v>
      </c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11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</row>
    <row r="1259" spans="1:72" ht="46.5" customHeight="1" x14ac:dyDescent="0.2">
      <c r="A1259" s="54"/>
      <c r="B1259" s="65"/>
      <c r="C1259" s="54"/>
      <c r="D1259" s="54"/>
      <c r="E1259" s="8" t="s">
        <v>36</v>
      </c>
      <c r="F1259" s="15">
        <v>20</v>
      </c>
      <c r="G1259" s="18">
        <f t="shared" si="4"/>
        <v>2.3501762632197414</v>
      </c>
      <c r="H1259" s="9">
        <v>100</v>
      </c>
      <c r="I1259" s="17">
        <f>+F1261</f>
        <v>851</v>
      </c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11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</row>
    <row r="1260" spans="1:72" ht="46.5" customHeight="1" x14ac:dyDescent="0.2">
      <c r="A1260" s="54"/>
      <c r="B1260" s="65"/>
      <c r="C1260" s="54"/>
      <c r="D1260" s="54"/>
      <c r="E1260" s="8" t="s">
        <v>24</v>
      </c>
      <c r="F1260" s="16">
        <v>103</v>
      </c>
      <c r="G1260" s="18">
        <f t="shared" si="4"/>
        <v>12.103407755581669</v>
      </c>
      <c r="H1260" s="9">
        <v>100</v>
      </c>
      <c r="I1260" s="17">
        <f>+F1261</f>
        <v>851</v>
      </c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11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</row>
    <row r="1261" spans="1:72" ht="46.5" customHeight="1" x14ac:dyDescent="0.2">
      <c r="A1261" s="54"/>
      <c r="B1261" s="65"/>
      <c r="C1261" s="55"/>
      <c r="D1261" s="55"/>
      <c r="E1261" s="12" t="s">
        <v>25</v>
      </c>
      <c r="F1261" s="16">
        <v>851</v>
      </c>
      <c r="G1261" s="18">
        <f t="shared" si="4"/>
        <v>100</v>
      </c>
      <c r="H1261" s="9">
        <v>100</v>
      </c>
      <c r="I1261" s="17">
        <f>+F1261</f>
        <v>851</v>
      </c>
      <c r="J1261" s="55"/>
      <c r="K1261" s="55"/>
      <c r="L1261" s="55"/>
      <c r="M1261" s="55"/>
      <c r="N1261" s="55"/>
      <c r="O1261" s="54"/>
      <c r="P1261" s="54"/>
      <c r="Q1261" s="54"/>
      <c r="R1261" s="54"/>
      <c r="S1261" s="54"/>
      <c r="T1261" s="11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</row>
    <row r="1262" spans="1:72" ht="46.5" customHeight="1" x14ac:dyDescent="0.2">
      <c r="A1262" s="54"/>
      <c r="B1262" s="65"/>
      <c r="C1262" s="53" t="s">
        <v>320</v>
      </c>
      <c r="D1262" s="53" t="s">
        <v>321</v>
      </c>
      <c r="E1262" s="8" t="s">
        <v>57</v>
      </c>
      <c r="F1262" s="16">
        <v>967</v>
      </c>
      <c r="G1262" s="18">
        <f t="shared" si="4"/>
        <v>10.301480771279429</v>
      </c>
      <c r="H1262" s="9">
        <v>100</v>
      </c>
      <c r="I1262" s="14">
        <f>+F1273</f>
        <v>9387</v>
      </c>
      <c r="J1262" s="58">
        <f>+F1273</f>
        <v>9387</v>
      </c>
      <c r="K1262" s="56">
        <v>78</v>
      </c>
      <c r="L1262" s="57" t="str">
        <f>+E1262</f>
        <v>Celtis australis</v>
      </c>
      <c r="M1262" s="61">
        <f>+G1262</f>
        <v>10.301480771279429</v>
      </c>
      <c r="N1262" s="61">
        <f>+G1273-G1272</f>
        <v>59.678278470224782</v>
      </c>
      <c r="O1262" s="54"/>
      <c r="P1262" s="54"/>
      <c r="Q1262" s="54"/>
      <c r="R1262" s="54"/>
      <c r="S1262" s="54"/>
      <c r="T1262" s="11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</row>
    <row r="1263" spans="1:72" ht="46.5" customHeight="1" x14ac:dyDescent="0.2">
      <c r="A1263" s="54"/>
      <c r="B1263" s="65"/>
      <c r="C1263" s="54"/>
      <c r="D1263" s="54"/>
      <c r="E1263" s="8" t="s">
        <v>15</v>
      </c>
      <c r="F1263" s="15">
        <v>961</v>
      </c>
      <c r="G1263" s="18">
        <f t="shared" si="4"/>
        <v>10.237562586555875</v>
      </c>
      <c r="H1263" s="9">
        <v>100</v>
      </c>
      <c r="I1263" s="14">
        <f>+F1273</f>
        <v>9387</v>
      </c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11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</row>
    <row r="1264" spans="1:72" ht="46.5" customHeight="1" x14ac:dyDescent="0.2">
      <c r="A1264" s="54"/>
      <c r="B1264" s="65"/>
      <c r="C1264" s="54"/>
      <c r="D1264" s="54"/>
      <c r="E1264" s="8" t="s">
        <v>322</v>
      </c>
      <c r="F1264" s="16">
        <v>611</v>
      </c>
      <c r="G1264" s="18">
        <f t="shared" si="4"/>
        <v>6.5090018110152341</v>
      </c>
      <c r="H1264" s="9">
        <v>100</v>
      </c>
      <c r="I1264" s="14">
        <f>+F1273</f>
        <v>9387</v>
      </c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11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</row>
    <row r="1265" spans="1:72" ht="46.5" customHeight="1" x14ac:dyDescent="0.2">
      <c r="A1265" s="54"/>
      <c r="B1265" s="65"/>
      <c r="C1265" s="54"/>
      <c r="D1265" s="54"/>
      <c r="E1265" s="8" t="s">
        <v>16</v>
      </c>
      <c r="F1265" s="15">
        <v>554</v>
      </c>
      <c r="G1265" s="18">
        <f t="shared" si="4"/>
        <v>5.9017790561414722</v>
      </c>
      <c r="H1265" s="9">
        <v>100</v>
      </c>
      <c r="I1265" s="14">
        <f>+F1273</f>
        <v>9387</v>
      </c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11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</row>
    <row r="1266" spans="1:72" ht="46.5" customHeight="1" x14ac:dyDescent="0.2">
      <c r="A1266" s="54"/>
      <c r="B1266" s="65"/>
      <c r="C1266" s="54"/>
      <c r="D1266" s="54"/>
      <c r="E1266" s="8" t="s">
        <v>14</v>
      </c>
      <c r="F1266" s="16">
        <v>492</v>
      </c>
      <c r="G1266" s="18">
        <f t="shared" si="4"/>
        <v>5.2412911473314159</v>
      </c>
      <c r="H1266" s="9">
        <v>100</v>
      </c>
      <c r="I1266" s="14">
        <f>+F1273</f>
        <v>9387</v>
      </c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11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</row>
    <row r="1267" spans="1:72" ht="46.5" customHeight="1" x14ac:dyDescent="0.2">
      <c r="A1267" s="54"/>
      <c r="B1267" s="65"/>
      <c r="C1267" s="54"/>
      <c r="D1267" s="54"/>
      <c r="E1267" s="8" t="s">
        <v>323</v>
      </c>
      <c r="F1267" s="15">
        <v>447</v>
      </c>
      <c r="G1267" s="18">
        <f t="shared" si="4"/>
        <v>4.7619047619047619</v>
      </c>
      <c r="H1267" s="9">
        <v>100</v>
      </c>
      <c r="I1267" s="14">
        <f>+F1273</f>
        <v>9387</v>
      </c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11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</row>
    <row r="1268" spans="1:72" ht="46.5" customHeight="1" x14ac:dyDescent="0.2">
      <c r="A1268" s="54"/>
      <c r="B1268" s="65"/>
      <c r="C1268" s="54"/>
      <c r="D1268" s="54"/>
      <c r="E1268" s="8" t="s">
        <v>19</v>
      </c>
      <c r="F1268" s="16">
        <v>432</v>
      </c>
      <c r="G1268" s="18">
        <f t="shared" si="4"/>
        <v>4.6021093000958775</v>
      </c>
      <c r="H1268" s="9">
        <v>100</v>
      </c>
      <c r="I1268" s="14">
        <f>+F1273</f>
        <v>9387</v>
      </c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11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</row>
    <row r="1269" spans="1:72" ht="46.5" customHeight="1" x14ac:dyDescent="0.2">
      <c r="A1269" s="54"/>
      <c r="B1269" s="65"/>
      <c r="C1269" s="54"/>
      <c r="D1269" s="54"/>
      <c r="E1269" s="8" t="s">
        <v>40</v>
      </c>
      <c r="F1269" s="15">
        <v>394</v>
      </c>
      <c r="G1269" s="18">
        <f t="shared" si="4"/>
        <v>4.1972941301800359</v>
      </c>
      <c r="H1269" s="9">
        <v>100</v>
      </c>
      <c r="I1269" s="14">
        <f>+F1273</f>
        <v>9387</v>
      </c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11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</row>
    <row r="1270" spans="1:72" ht="46.5" customHeight="1" x14ac:dyDescent="0.2">
      <c r="A1270" s="54"/>
      <c r="B1270" s="65"/>
      <c r="C1270" s="54"/>
      <c r="D1270" s="54"/>
      <c r="E1270" s="8" t="s">
        <v>179</v>
      </c>
      <c r="F1270" s="16">
        <v>386</v>
      </c>
      <c r="G1270" s="18">
        <f t="shared" si="4"/>
        <v>4.112069883881964</v>
      </c>
      <c r="H1270" s="9">
        <v>100</v>
      </c>
      <c r="I1270" s="14">
        <f>+F1273</f>
        <v>9387</v>
      </c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11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</row>
    <row r="1271" spans="1:72" ht="46.5" customHeight="1" x14ac:dyDescent="0.2">
      <c r="A1271" s="54"/>
      <c r="B1271" s="65"/>
      <c r="C1271" s="54"/>
      <c r="D1271" s="54"/>
      <c r="E1271" s="8" t="s">
        <v>20</v>
      </c>
      <c r="F1271" s="15">
        <v>358</v>
      </c>
      <c r="G1271" s="18">
        <f t="shared" si="4"/>
        <v>3.8137850218387133</v>
      </c>
      <c r="H1271" s="9">
        <v>100</v>
      </c>
      <c r="I1271" s="14">
        <f>+F1273</f>
        <v>9387</v>
      </c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11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</row>
    <row r="1272" spans="1:72" ht="46.5" customHeight="1" x14ac:dyDescent="0.2">
      <c r="A1272" s="54"/>
      <c r="B1272" s="65"/>
      <c r="C1272" s="54"/>
      <c r="D1272" s="54"/>
      <c r="E1272" s="8" t="s">
        <v>24</v>
      </c>
      <c r="F1272" s="13">
        <v>3785</v>
      </c>
      <c r="G1272" s="18">
        <f t="shared" si="4"/>
        <v>40.321721529775218</v>
      </c>
      <c r="H1272" s="9">
        <v>100</v>
      </c>
      <c r="I1272" s="14">
        <f>+F1273</f>
        <v>9387</v>
      </c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11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</row>
    <row r="1273" spans="1:72" ht="46.5" customHeight="1" x14ac:dyDescent="0.2">
      <c r="A1273" s="55"/>
      <c r="B1273" s="66"/>
      <c r="C1273" s="55"/>
      <c r="D1273" s="55"/>
      <c r="E1273" s="12" t="s">
        <v>25</v>
      </c>
      <c r="F1273" s="13">
        <v>9387</v>
      </c>
      <c r="G1273" s="18">
        <f t="shared" si="4"/>
        <v>100</v>
      </c>
      <c r="H1273" s="9">
        <v>100</v>
      </c>
      <c r="I1273" s="14">
        <f>+F1273</f>
        <v>9387</v>
      </c>
      <c r="J1273" s="55"/>
      <c r="K1273" s="55"/>
      <c r="L1273" s="55"/>
      <c r="M1273" s="55"/>
      <c r="N1273" s="55"/>
      <c r="O1273" s="55"/>
      <c r="P1273" s="55"/>
      <c r="Q1273" s="55"/>
      <c r="R1273" s="55"/>
      <c r="S1273" s="55"/>
      <c r="T1273" s="11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</row>
    <row r="1274" spans="1:72" ht="46.5" customHeight="1" x14ac:dyDescent="0.2">
      <c r="A1274" s="63">
        <v>17</v>
      </c>
      <c r="B1274" s="64" t="s">
        <v>324</v>
      </c>
      <c r="C1274" s="53" t="s">
        <v>325</v>
      </c>
      <c r="D1274" s="53" t="s">
        <v>326</v>
      </c>
      <c r="E1274" s="8" t="s">
        <v>57</v>
      </c>
      <c r="F1274" s="16">
        <v>496</v>
      </c>
      <c r="G1274" s="18">
        <f t="shared" si="4"/>
        <v>16.072585871678548</v>
      </c>
      <c r="H1274" s="9">
        <v>100</v>
      </c>
      <c r="I1274" s="14">
        <f>+F1285</f>
        <v>3086</v>
      </c>
      <c r="J1274" s="58">
        <f>+F1285</f>
        <v>3086</v>
      </c>
      <c r="K1274" s="56">
        <v>31</v>
      </c>
      <c r="L1274" s="57" t="str">
        <f>+E1274</f>
        <v>Celtis australis</v>
      </c>
      <c r="M1274" s="61">
        <f>+G1274</f>
        <v>16.072585871678548</v>
      </c>
      <c r="N1274" s="61">
        <f>+G1285-G1284</f>
        <v>82.534024627349311</v>
      </c>
      <c r="O1274" s="60">
        <v>81</v>
      </c>
      <c r="P1274" s="59" t="s">
        <v>14</v>
      </c>
      <c r="Q1274" s="60">
        <v>11</v>
      </c>
      <c r="R1274" s="60">
        <v>78</v>
      </c>
      <c r="S1274" s="56">
        <v>11</v>
      </c>
      <c r="T1274" s="11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</row>
    <row r="1275" spans="1:72" ht="46.5" customHeight="1" x14ac:dyDescent="0.2">
      <c r="A1275" s="54"/>
      <c r="B1275" s="65"/>
      <c r="C1275" s="54"/>
      <c r="D1275" s="54"/>
      <c r="E1275" s="8" t="s">
        <v>16</v>
      </c>
      <c r="F1275" s="15">
        <v>479</v>
      </c>
      <c r="G1275" s="18">
        <f t="shared" si="4"/>
        <v>15.521710952689565</v>
      </c>
      <c r="H1275" s="9">
        <v>100</v>
      </c>
      <c r="I1275" s="14">
        <f>+F1285</f>
        <v>3086</v>
      </c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11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</row>
    <row r="1276" spans="1:72" ht="46.5" customHeight="1" x14ac:dyDescent="0.2">
      <c r="A1276" s="54"/>
      <c r="B1276" s="65"/>
      <c r="C1276" s="54"/>
      <c r="D1276" s="54"/>
      <c r="E1276" s="8" t="s">
        <v>14</v>
      </c>
      <c r="F1276" s="16">
        <v>371</v>
      </c>
      <c r="G1276" s="18">
        <f t="shared" si="4"/>
        <v>12.02203499675956</v>
      </c>
      <c r="H1276" s="9">
        <v>100</v>
      </c>
      <c r="I1276" s="14">
        <f>+F1285</f>
        <v>3086</v>
      </c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11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</row>
    <row r="1277" spans="1:72" ht="46.5" customHeight="1" x14ac:dyDescent="0.2">
      <c r="A1277" s="54"/>
      <c r="B1277" s="65"/>
      <c r="C1277" s="54"/>
      <c r="D1277" s="54"/>
      <c r="E1277" s="8" t="s">
        <v>179</v>
      </c>
      <c r="F1277" s="15">
        <v>231</v>
      </c>
      <c r="G1277" s="18">
        <f t="shared" ref="G1277:G1531" si="5">+F1277*H1278/I1277</f>
        <v>7.485418016850292</v>
      </c>
      <c r="H1277" s="9">
        <v>100</v>
      </c>
      <c r="I1277" s="14">
        <f>+F1285</f>
        <v>3086</v>
      </c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11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</row>
    <row r="1278" spans="1:72" ht="46.5" customHeight="1" x14ac:dyDescent="0.2">
      <c r="A1278" s="54"/>
      <c r="B1278" s="65"/>
      <c r="C1278" s="54"/>
      <c r="D1278" s="54"/>
      <c r="E1278" s="8" t="s">
        <v>19</v>
      </c>
      <c r="F1278" s="16">
        <v>206</v>
      </c>
      <c r="G1278" s="18">
        <f t="shared" si="5"/>
        <v>6.675307841866494</v>
      </c>
      <c r="H1278" s="9">
        <v>100</v>
      </c>
      <c r="I1278" s="14">
        <f>+F1285</f>
        <v>3086</v>
      </c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11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</row>
    <row r="1279" spans="1:72" ht="46.5" customHeight="1" x14ac:dyDescent="0.2">
      <c r="A1279" s="54"/>
      <c r="B1279" s="65"/>
      <c r="C1279" s="54"/>
      <c r="D1279" s="54"/>
      <c r="E1279" s="8" t="s">
        <v>20</v>
      </c>
      <c r="F1279" s="15">
        <v>177</v>
      </c>
      <c r="G1279" s="18">
        <f t="shared" si="5"/>
        <v>5.7355800388852884</v>
      </c>
      <c r="H1279" s="9">
        <v>100</v>
      </c>
      <c r="I1279" s="14">
        <f>+F1285</f>
        <v>3086</v>
      </c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11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</row>
    <row r="1280" spans="1:72" ht="46.5" customHeight="1" x14ac:dyDescent="0.2">
      <c r="A1280" s="54"/>
      <c r="B1280" s="65"/>
      <c r="C1280" s="54"/>
      <c r="D1280" s="54"/>
      <c r="E1280" s="8" t="s">
        <v>44</v>
      </c>
      <c r="F1280" s="16">
        <v>157</v>
      </c>
      <c r="G1280" s="18">
        <f t="shared" si="5"/>
        <v>5.08749189889825</v>
      </c>
      <c r="H1280" s="9">
        <v>100</v>
      </c>
      <c r="I1280" s="14">
        <f>+F1285</f>
        <v>3086</v>
      </c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11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</row>
    <row r="1281" spans="1:72" ht="46.5" customHeight="1" x14ac:dyDescent="0.2">
      <c r="A1281" s="54"/>
      <c r="B1281" s="65"/>
      <c r="C1281" s="54"/>
      <c r="D1281" s="54"/>
      <c r="E1281" s="8" t="s">
        <v>18</v>
      </c>
      <c r="F1281" s="15">
        <v>149</v>
      </c>
      <c r="G1281" s="18">
        <f t="shared" si="5"/>
        <v>4.828256642903435</v>
      </c>
      <c r="H1281" s="9">
        <v>100</v>
      </c>
      <c r="I1281" s="14">
        <f>+F1285</f>
        <v>3086</v>
      </c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11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</row>
    <row r="1282" spans="1:72" ht="46.5" customHeight="1" x14ac:dyDescent="0.2">
      <c r="A1282" s="54"/>
      <c r="B1282" s="65"/>
      <c r="C1282" s="54"/>
      <c r="D1282" s="54"/>
      <c r="E1282" s="8" t="s">
        <v>31</v>
      </c>
      <c r="F1282" s="16">
        <v>141</v>
      </c>
      <c r="G1282" s="18">
        <f t="shared" si="5"/>
        <v>4.5690213869086191</v>
      </c>
      <c r="H1282" s="9">
        <v>100</v>
      </c>
      <c r="I1282" s="14">
        <f>+F1285</f>
        <v>3086</v>
      </c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11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</row>
    <row r="1283" spans="1:72" ht="46.5" customHeight="1" x14ac:dyDescent="0.2">
      <c r="A1283" s="54"/>
      <c r="B1283" s="65"/>
      <c r="C1283" s="54"/>
      <c r="D1283" s="54"/>
      <c r="E1283" s="8" t="s">
        <v>23</v>
      </c>
      <c r="F1283" s="15">
        <v>140</v>
      </c>
      <c r="G1283" s="18">
        <f t="shared" si="5"/>
        <v>4.5366169799092679</v>
      </c>
      <c r="H1283" s="9">
        <v>100</v>
      </c>
      <c r="I1283" s="14">
        <f>+F1285</f>
        <v>3086</v>
      </c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11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</row>
    <row r="1284" spans="1:72" ht="46.5" customHeight="1" x14ac:dyDescent="0.2">
      <c r="A1284" s="54"/>
      <c r="B1284" s="65"/>
      <c r="C1284" s="54"/>
      <c r="D1284" s="54"/>
      <c r="E1284" s="8" t="s">
        <v>24</v>
      </c>
      <c r="F1284" s="16">
        <v>539</v>
      </c>
      <c r="G1284" s="18">
        <f t="shared" si="5"/>
        <v>17.465975372650682</v>
      </c>
      <c r="H1284" s="9">
        <v>100</v>
      </c>
      <c r="I1284" s="14">
        <f>+F1285</f>
        <v>3086</v>
      </c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11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</row>
    <row r="1285" spans="1:72" ht="46.5" customHeight="1" x14ac:dyDescent="0.2">
      <c r="A1285" s="54"/>
      <c r="B1285" s="65"/>
      <c r="C1285" s="55"/>
      <c r="D1285" s="55"/>
      <c r="E1285" s="12" t="s">
        <v>25</v>
      </c>
      <c r="F1285" s="13">
        <v>3086</v>
      </c>
      <c r="G1285" s="18">
        <f t="shared" si="5"/>
        <v>100</v>
      </c>
      <c r="H1285" s="9">
        <v>100</v>
      </c>
      <c r="I1285" s="14">
        <f>+F1285</f>
        <v>3086</v>
      </c>
      <c r="J1285" s="55"/>
      <c r="K1285" s="55"/>
      <c r="L1285" s="55"/>
      <c r="M1285" s="55"/>
      <c r="N1285" s="55"/>
      <c r="O1285" s="54"/>
      <c r="P1285" s="54"/>
      <c r="Q1285" s="54"/>
      <c r="R1285" s="54"/>
      <c r="S1285" s="54"/>
      <c r="T1285" s="11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</row>
    <row r="1286" spans="1:72" ht="46.5" customHeight="1" x14ac:dyDescent="0.2">
      <c r="A1286" s="54"/>
      <c r="B1286" s="65"/>
      <c r="C1286" s="53" t="s">
        <v>327</v>
      </c>
      <c r="D1286" s="53" t="s">
        <v>328</v>
      </c>
      <c r="E1286" s="8" t="s">
        <v>20</v>
      </c>
      <c r="F1286" s="16">
        <v>167</v>
      </c>
      <c r="G1286" s="18">
        <f t="shared" si="5"/>
        <v>18.806306306306308</v>
      </c>
      <c r="H1286" s="9">
        <v>100</v>
      </c>
      <c r="I1286" s="17">
        <f>+F1297</f>
        <v>888</v>
      </c>
      <c r="J1286" s="62">
        <f>+F1297</f>
        <v>888</v>
      </c>
      <c r="K1286" s="56">
        <v>0</v>
      </c>
      <c r="L1286" s="57" t="str">
        <f>+E1286</f>
        <v>Ulmus pumila</v>
      </c>
      <c r="M1286" s="61">
        <f>+G1286</f>
        <v>18.806306306306308</v>
      </c>
      <c r="N1286" s="61">
        <f>+G1297-G1296</f>
        <v>89.301801801801801</v>
      </c>
      <c r="O1286" s="54"/>
      <c r="P1286" s="54"/>
      <c r="Q1286" s="54"/>
      <c r="R1286" s="54"/>
      <c r="S1286" s="54"/>
      <c r="T1286" s="11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</row>
    <row r="1287" spans="1:72" ht="46.5" customHeight="1" x14ac:dyDescent="0.2">
      <c r="A1287" s="54"/>
      <c r="B1287" s="65"/>
      <c r="C1287" s="54"/>
      <c r="D1287" s="54"/>
      <c r="E1287" s="8" t="s">
        <v>16</v>
      </c>
      <c r="F1287" s="15">
        <v>167</v>
      </c>
      <c r="G1287" s="18">
        <f t="shared" si="5"/>
        <v>18.806306306306308</v>
      </c>
      <c r="H1287" s="9">
        <v>100</v>
      </c>
      <c r="I1287" s="17">
        <f>+F1297</f>
        <v>888</v>
      </c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11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</row>
    <row r="1288" spans="1:72" ht="46.5" customHeight="1" x14ac:dyDescent="0.2">
      <c r="A1288" s="54"/>
      <c r="B1288" s="65"/>
      <c r="C1288" s="54"/>
      <c r="D1288" s="54"/>
      <c r="E1288" s="8" t="s">
        <v>44</v>
      </c>
      <c r="F1288" s="16">
        <v>154</v>
      </c>
      <c r="G1288" s="18">
        <f t="shared" si="5"/>
        <v>17.342342342342342</v>
      </c>
      <c r="H1288" s="9">
        <v>100</v>
      </c>
      <c r="I1288" s="17">
        <f>+F1297</f>
        <v>888</v>
      </c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11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</row>
    <row r="1289" spans="1:72" ht="46.5" customHeight="1" x14ac:dyDescent="0.2">
      <c r="A1289" s="54"/>
      <c r="B1289" s="65"/>
      <c r="C1289" s="54"/>
      <c r="D1289" s="54"/>
      <c r="E1289" s="8" t="s">
        <v>53</v>
      </c>
      <c r="F1289" s="15">
        <v>81</v>
      </c>
      <c r="G1289" s="18">
        <f t="shared" si="5"/>
        <v>9.121621621621621</v>
      </c>
      <c r="H1289" s="9">
        <v>100</v>
      </c>
      <c r="I1289" s="17">
        <f>+F1297</f>
        <v>888</v>
      </c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11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</row>
    <row r="1290" spans="1:72" ht="46.5" customHeight="1" x14ac:dyDescent="0.2">
      <c r="A1290" s="54"/>
      <c r="B1290" s="65"/>
      <c r="C1290" s="54"/>
      <c r="D1290" s="54"/>
      <c r="E1290" s="8" t="s">
        <v>57</v>
      </c>
      <c r="F1290" s="16">
        <v>73</v>
      </c>
      <c r="G1290" s="18">
        <f t="shared" si="5"/>
        <v>8.2207207207207205</v>
      </c>
      <c r="H1290" s="9">
        <v>100</v>
      </c>
      <c r="I1290" s="17">
        <f>+F1297</f>
        <v>888</v>
      </c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11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</row>
    <row r="1291" spans="1:72" ht="46.5" customHeight="1" x14ac:dyDescent="0.2">
      <c r="A1291" s="54"/>
      <c r="B1291" s="65"/>
      <c r="C1291" s="54"/>
      <c r="D1291" s="54"/>
      <c r="E1291" s="8" t="s">
        <v>54</v>
      </c>
      <c r="F1291" s="15">
        <v>56</v>
      </c>
      <c r="G1291" s="18">
        <f t="shared" si="5"/>
        <v>6.3063063063063067</v>
      </c>
      <c r="H1291" s="9">
        <v>100</v>
      </c>
      <c r="I1291" s="17">
        <f>+F1297</f>
        <v>888</v>
      </c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11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</row>
    <row r="1292" spans="1:72" ht="46.5" customHeight="1" x14ac:dyDescent="0.2">
      <c r="A1292" s="54"/>
      <c r="B1292" s="65"/>
      <c r="C1292" s="54"/>
      <c r="D1292" s="54"/>
      <c r="E1292" s="8" t="s">
        <v>31</v>
      </c>
      <c r="F1292" s="16">
        <v>38</v>
      </c>
      <c r="G1292" s="18">
        <f t="shared" si="5"/>
        <v>4.2792792792792795</v>
      </c>
      <c r="H1292" s="9">
        <v>100</v>
      </c>
      <c r="I1292" s="17">
        <f>+F1297</f>
        <v>888</v>
      </c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11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</row>
    <row r="1293" spans="1:72" ht="46.5" customHeight="1" x14ac:dyDescent="0.2">
      <c r="A1293" s="54"/>
      <c r="B1293" s="65"/>
      <c r="C1293" s="54"/>
      <c r="D1293" s="54"/>
      <c r="E1293" s="8" t="s">
        <v>58</v>
      </c>
      <c r="F1293" s="15">
        <v>20</v>
      </c>
      <c r="G1293" s="18">
        <f t="shared" si="5"/>
        <v>2.2522522522522523</v>
      </c>
      <c r="H1293" s="9">
        <v>100</v>
      </c>
      <c r="I1293" s="17">
        <f>+F1297</f>
        <v>888</v>
      </c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11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</row>
    <row r="1294" spans="1:72" ht="46.5" customHeight="1" x14ac:dyDescent="0.2">
      <c r="A1294" s="54"/>
      <c r="B1294" s="65"/>
      <c r="C1294" s="54"/>
      <c r="D1294" s="54"/>
      <c r="E1294" s="8" t="s">
        <v>66</v>
      </c>
      <c r="F1294" s="16">
        <v>19</v>
      </c>
      <c r="G1294" s="18">
        <f t="shared" si="5"/>
        <v>2.1396396396396398</v>
      </c>
      <c r="H1294" s="9">
        <v>100</v>
      </c>
      <c r="I1294" s="17">
        <f>+F1297</f>
        <v>888</v>
      </c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11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</row>
    <row r="1295" spans="1:72" ht="46.5" customHeight="1" x14ac:dyDescent="0.2">
      <c r="A1295" s="54"/>
      <c r="B1295" s="65"/>
      <c r="C1295" s="54"/>
      <c r="D1295" s="54"/>
      <c r="E1295" s="8" t="s">
        <v>49</v>
      </c>
      <c r="F1295" s="15">
        <v>18</v>
      </c>
      <c r="G1295" s="18">
        <f t="shared" si="5"/>
        <v>2.0270270270270272</v>
      </c>
      <c r="H1295" s="9">
        <v>100</v>
      </c>
      <c r="I1295" s="17">
        <f>+F1297</f>
        <v>888</v>
      </c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11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</row>
    <row r="1296" spans="1:72" ht="46.5" customHeight="1" x14ac:dyDescent="0.2">
      <c r="A1296" s="54"/>
      <c r="B1296" s="65"/>
      <c r="C1296" s="54"/>
      <c r="D1296" s="54"/>
      <c r="E1296" s="8" t="s">
        <v>24</v>
      </c>
      <c r="F1296" s="16">
        <v>95</v>
      </c>
      <c r="G1296" s="18">
        <f t="shared" si="5"/>
        <v>10.698198198198199</v>
      </c>
      <c r="H1296" s="9">
        <v>100</v>
      </c>
      <c r="I1296" s="17">
        <f>+F1297</f>
        <v>888</v>
      </c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11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</row>
    <row r="1297" spans="1:72" ht="46.5" customHeight="1" x14ac:dyDescent="0.2">
      <c r="A1297" s="54"/>
      <c r="B1297" s="65"/>
      <c r="C1297" s="55"/>
      <c r="D1297" s="55"/>
      <c r="E1297" s="12" t="s">
        <v>25</v>
      </c>
      <c r="F1297" s="16">
        <v>888</v>
      </c>
      <c r="G1297" s="18">
        <f t="shared" si="5"/>
        <v>100</v>
      </c>
      <c r="H1297" s="9">
        <v>100</v>
      </c>
      <c r="I1297" s="17">
        <f>+F1297</f>
        <v>888</v>
      </c>
      <c r="J1297" s="55"/>
      <c r="K1297" s="55"/>
      <c r="L1297" s="55"/>
      <c r="M1297" s="55"/>
      <c r="N1297" s="55"/>
      <c r="O1297" s="54"/>
      <c r="P1297" s="54"/>
      <c r="Q1297" s="54"/>
      <c r="R1297" s="54"/>
      <c r="S1297" s="54"/>
      <c r="T1297" s="11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</row>
    <row r="1298" spans="1:72" ht="46.5" customHeight="1" x14ac:dyDescent="0.2">
      <c r="A1298" s="54"/>
      <c r="B1298" s="65"/>
      <c r="C1298" s="53" t="s">
        <v>329</v>
      </c>
      <c r="D1298" s="53" t="s">
        <v>330</v>
      </c>
      <c r="E1298" s="8" t="s">
        <v>15</v>
      </c>
      <c r="F1298" s="16">
        <v>378</v>
      </c>
      <c r="G1298" s="18">
        <f t="shared" si="5"/>
        <v>18.466047874938933</v>
      </c>
      <c r="H1298" s="9">
        <v>100</v>
      </c>
      <c r="I1298" s="14">
        <f>+F1309</f>
        <v>2047</v>
      </c>
      <c r="J1298" s="58">
        <f>+F1309</f>
        <v>2047</v>
      </c>
      <c r="K1298" s="56">
        <v>26</v>
      </c>
      <c r="L1298" s="57" t="str">
        <f>+E1298</f>
        <v>Styphnolobium japonicum</v>
      </c>
      <c r="M1298" s="61">
        <f>+G1298</f>
        <v>18.466047874938933</v>
      </c>
      <c r="N1298" s="61">
        <f>+G1309-G1308</f>
        <v>86.321446018563748</v>
      </c>
      <c r="O1298" s="54"/>
      <c r="P1298" s="54"/>
      <c r="Q1298" s="54"/>
      <c r="R1298" s="54"/>
      <c r="S1298" s="54"/>
      <c r="T1298" s="11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</row>
    <row r="1299" spans="1:72" ht="46.5" customHeight="1" x14ac:dyDescent="0.2">
      <c r="A1299" s="54"/>
      <c r="B1299" s="65"/>
      <c r="C1299" s="54"/>
      <c r="D1299" s="54"/>
      <c r="E1299" s="8" t="s">
        <v>66</v>
      </c>
      <c r="F1299" s="15">
        <v>302</v>
      </c>
      <c r="G1299" s="18">
        <f t="shared" si="5"/>
        <v>14.753297508549096</v>
      </c>
      <c r="H1299" s="9">
        <v>100</v>
      </c>
      <c r="I1299" s="14">
        <f>+F1309</f>
        <v>2047</v>
      </c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11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</row>
    <row r="1300" spans="1:72" ht="46.5" customHeight="1" x14ac:dyDescent="0.2">
      <c r="A1300" s="54"/>
      <c r="B1300" s="65"/>
      <c r="C1300" s="54"/>
      <c r="D1300" s="54"/>
      <c r="E1300" s="8" t="s">
        <v>36</v>
      </c>
      <c r="F1300" s="16">
        <v>222</v>
      </c>
      <c r="G1300" s="18">
        <f t="shared" si="5"/>
        <v>10.84513922813874</v>
      </c>
      <c r="H1300" s="9">
        <v>100</v>
      </c>
      <c r="I1300" s="14">
        <f>+F1309</f>
        <v>2047</v>
      </c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11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</row>
    <row r="1301" spans="1:72" ht="46.5" customHeight="1" x14ac:dyDescent="0.2">
      <c r="A1301" s="54"/>
      <c r="B1301" s="65"/>
      <c r="C1301" s="54"/>
      <c r="D1301" s="54"/>
      <c r="E1301" s="8" t="s">
        <v>31</v>
      </c>
      <c r="F1301" s="15">
        <v>205</v>
      </c>
      <c r="G1301" s="18">
        <f t="shared" si="5"/>
        <v>10.014655593551538</v>
      </c>
      <c r="H1301" s="9">
        <v>100</v>
      </c>
      <c r="I1301" s="14">
        <f>+F1309</f>
        <v>2047</v>
      </c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11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</row>
    <row r="1302" spans="1:72" ht="46.5" customHeight="1" x14ac:dyDescent="0.2">
      <c r="A1302" s="54"/>
      <c r="B1302" s="65"/>
      <c r="C1302" s="54"/>
      <c r="D1302" s="54"/>
      <c r="E1302" s="8" t="s">
        <v>44</v>
      </c>
      <c r="F1302" s="16">
        <v>173</v>
      </c>
      <c r="G1302" s="18">
        <f t="shared" si="5"/>
        <v>8.4513922813873954</v>
      </c>
      <c r="H1302" s="9">
        <v>100</v>
      </c>
      <c r="I1302" s="14">
        <f>+F1309</f>
        <v>2047</v>
      </c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11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</row>
    <row r="1303" spans="1:72" ht="46.5" customHeight="1" x14ac:dyDescent="0.2">
      <c r="A1303" s="54"/>
      <c r="B1303" s="65"/>
      <c r="C1303" s="54"/>
      <c r="D1303" s="54"/>
      <c r="E1303" s="8" t="s">
        <v>20</v>
      </c>
      <c r="F1303" s="15">
        <v>115</v>
      </c>
      <c r="G1303" s="18">
        <f t="shared" si="5"/>
        <v>5.617977528089888</v>
      </c>
      <c r="H1303" s="9">
        <v>100</v>
      </c>
      <c r="I1303" s="14">
        <f>+F1309</f>
        <v>2047</v>
      </c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11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</row>
    <row r="1304" spans="1:72" ht="46.5" customHeight="1" x14ac:dyDescent="0.2">
      <c r="A1304" s="54"/>
      <c r="B1304" s="65"/>
      <c r="C1304" s="54"/>
      <c r="D1304" s="54"/>
      <c r="E1304" s="8" t="s">
        <v>14</v>
      </c>
      <c r="F1304" s="16">
        <v>110</v>
      </c>
      <c r="G1304" s="18">
        <f t="shared" si="5"/>
        <v>5.3737176355642404</v>
      </c>
      <c r="H1304" s="9">
        <v>100</v>
      </c>
      <c r="I1304" s="14">
        <f>+F1309</f>
        <v>2047</v>
      </c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11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</row>
    <row r="1305" spans="1:72" ht="46.5" customHeight="1" x14ac:dyDescent="0.2">
      <c r="A1305" s="54"/>
      <c r="B1305" s="65"/>
      <c r="C1305" s="54"/>
      <c r="D1305" s="54"/>
      <c r="E1305" s="8" t="s">
        <v>57</v>
      </c>
      <c r="F1305" s="15">
        <v>92</v>
      </c>
      <c r="G1305" s="18">
        <f t="shared" si="5"/>
        <v>4.4943820224719104</v>
      </c>
      <c r="H1305" s="9">
        <v>100</v>
      </c>
      <c r="I1305" s="14">
        <f>+F1309</f>
        <v>2047</v>
      </c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11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</row>
    <row r="1306" spans="1:72" ht="46.5" customHeight="1" x14ac:dyDescent="0.2">
      <c r="A1306" s="54"/>
      <c r="B1306" s="65"/>
      <c r="C1306" s="54"/>
      <c r="D1306" s="54"/>
      <c r="E1306" s="8" t="s">
        <v>47</v>
      </c>
      <c r="F1306" s="16">
        <v>87</v>
      </c>
      <c r="G1306" s="18">
        <f t="shared" si="5"/>
        <v>4.2501221299462628</v>
      </c>
      <c r="H1306" s="9">
        <v>100</v>
      </c>
      <c r="I1306" s="14">
        <f>+F1309</f>
        <v>2047</v>
      </c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11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</row>
    <row r="1307" spans="1:72" ht="46.5" customHeight="1" x14ac:dyDescent="0.2">
      <c r="A1307" s="54"/>
      <c r="B1307" s="65"/>
      <c r="C1307" s="54"/>
      <c r="D1307" s="54"/>
      <c r="E1307" s="8" t="s">
        <v>16</v>
      </c>
      <c r="F1307" s="15">
        <v>83</v>
      </c>
      <c r="G1307" s="18">
        <f t="shared" si="5"/>
        <v>4.0547142159257454</v>
      </c>
      <c r="H1307" s="9">
        <v>100</v>
      </c>
      <c r="I1307" s="14">
        <f>+F1309</f>
        <v>2047</v>
      </c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11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</row>
    <row r="1308" spans="1:72" ht="46.5" customHeight="1" x14ac:dyDescent="0.2">
      <c r="A1308" s="54"/>
      <c r="B1308" s="65"/>
      <c r="C1308" s="54"/>
      <c r="D1308" s="54"/>
      <c r="E1308" s="8" t="s">
        <v>24</v>
      </c>
      <c r="F1308" s="16">
        <v>280</v>
      </c>
      <c r="G1308" s="18">
        <f t="shared" si="5"/>
        <v>13.678553981436249</v>
      </c>
      <c r="H1308" s="9">
        <v>100</v>
      </c>
      <c r="I1308" s="14">
        <f>+F1309</f>
        <v>2047</v>
      </c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11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</row>
    <row r="1309" spans="1:72" ht="46.5" customHeight="1" x14ac:dyDescent="0.2">
      <c r="A1309" s="54"/>
      <c r="B1309" s="65"/>
      <c r="C1309" s="55"/>
      <c r="D1309" s="55"/>
      <c r="E1309" s="12" t="s">
        <v>25</v>
      </c>
      <c r="F1309" s="13">
        <v>2047</v>
      </c>
      <c r="G1309" s="18">
        <f t="shared" si="5"/>
        <v>100</v>
      </c>
      <c r="H1309" s="9">
        <v>100</v>
      </c>
      <c r="I1309" s="14">
        <f>+F1309</f>
        <v>2047</v>
      </c>
      <c r="J1309" s="55"/>
      <c r="K1309" s="55"/>
      <c r="L1309" s="55"/>
      <c r="M1309" s="55"/>
      <c r="N1309" s="55"/>
      <c r="O1309" s="54"/>
      <c r="P1309" s="54"/>
      <c r="Q1309" s="54"/>
      <c r="R1309" s="54"/>
      <c r="S1309" s="54"/>
      <c r="T1309" s="11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</row>
    <row r="1310" spans="1:72" ht="46.5" customHeight="1" x14ac:dyDescent="0.2">
      <c r="A1310" s="54"/>
      <c r="B1310" s="65"/>
      <c r="C1310" s="53" t="s">
        <v>331</v>
      </c>
      <c r="D1310" s="53" t="s">
        <v>332</v>
      </c>
      <c r="E1310" s="8" t="s">
        <v>14</v>
      </c>
      <c r="F1310" s="16">
        <v>738</v>
      </c>
      <c r="G1310" s="18">
        <f t="shared" si="5"/>
        <v>29.078014184397162</v>
      </c>
      <c r="H1310" s="9">
        <v>100</v>
      </c>
      <c r="I1310" s="14">
        <f>+F1321</f>
        <v>2538</v>
      </c>
      <c r="J1310" s="58">
        <f>+F1321</f>
        <v>2538</v>
      </c>
      <c r="K1310" s="56">
        <v>30</v>
      </c>
      <c r="L1310" s="57" t="str">
        <f>+E1310</f>
        <v>Ligustrum japonicum</v>
      </c>
      <c r="M1310" s="61">
        <f>+G1310</f>
        <v>29.078014184397162</v>
      </c>
      <c r="N1310" s="61">
        <f>+G1321-G1320</f>
        <v>91.134751773049643</v>
      </c>
      <c r="O1310" s="54"/>
      <c r="P1310" s="54"/>
      <c r="Q1310" s="54"/>
      <c r="R1310" s="54"/>
      <c r="S1310" s="54"/>
      <c r="T1310" s="11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</row>
    <row r="1311" spans="1:72" ht="46.5" customHeight="1" x14ac:dyDescent="0.2">
      <c r="A1311" s="54"/>
      <c r="B1311" s="65"/>
      <c r="C1311" s="54"/>
      <c r="D1311" s="54"/>
      <c r="E1311" s="8" t="s">
        <v>44</v>
      </c>
      <c r="F1311" s="15">
        <v>594</v>
      </c>
      <c r="G1311" s="18">
        <f t="shared" si="5"/>
        <v>23.404255319148938</v>
      </c>
      <c r="H1311" s="9">
        <v>100</v>
      </c>
      <c r="I1311" s="14">
        <f>+F1321</f>
        <v>2538</v>
      </c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11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</row>
    <row r="1312" spans="1:72" ht="46.5" customHeight="1" x14ac:dyDescent="0.2">
      <c r="A1312" s="54"/>
      <c r="B1312" s="65"/>
      <c r="C1312" s="54"/>
      <c r="D1312" s="54"/>
      <c r="E1312" s="8" t="s">
        <v>20</v>
      </c>
      <c r="F1312" s="16">
        <v>229</v>
      </c>
      <c r="G1312" s="18">
        <f t="shared" si="5"/>
        <v>9.0228526398739159</v>
      </c>
      <c r="H1312" s="9">
        <v>100</v>
      </c>
      <c r="I1312" s="14">
        <f>+F1321</f>
        <v>2538</v>
      </c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11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</row>
    <row r="1313" spans="1:72" ht="46.5" customHeight="1" x14ac:dyDescent="0.2">
      <c r="A1313" s="54"/>
      <c r="B1313" s="65"/>
      <c r="C1313" s="54"/>
      <c r="D1313" s="54"/>
      <c r="E1313" s="8" t="s">
        <v>36</v>
      </c>
      <c r="F1313" s="15">
        <v>195</v>
      </c>
      <c r="G1313" s="18">
        <f t="shared" si="5"/>
        <v>7.6832151300236404</v>
      </c>
      <c r="H1313" s="9">
        <v>100</v>
      </c>
      <c r="I1313" s="14">
        <f>+F1321</f>
        <v>2538</v>
      </c>
      <c r="J1313" s="54"/>
      <c r="K1313" s="54"/>
      <c r="L1313" s="54"/>
      <c r="M1313" s="54"/>
      <c r="N1313" s="54"/>
      <c r="O1313" s="54"/>
      <c r="P1313" s="54"/>
      <c r="Q1313" s="54"/>
      <c r="R1313" s="54"/>
      <c r="S1313" s="54"/>
      <c r="T1313" s="11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</row>
    <row r="1314" spans="1:72" ht="46.5" customHeight="1" x14ac:dyDescent="0.2">
      <c r="A1314" s="54"/>
      <c r="B1314" s="65"/>
      <c r="C1314" s="54"/>
      <c r="D1314" s="54"/>
      <c r="E1314" s="8" t="s">
        <v>31</v>
      </c>
      <c r="F1314" s="16">
        <v>188</v>
      </c>
      <c r="G1314" s="18">
        <f t="shared" si="5"/>
        <v>7.4074074074074074</v>
      </c>
      <c r="H1314" s="9">
        <v>100</v>
      </c>
      <c r="I1314" s="14">
        <f>+F1321</f>
        <v>2538</v>
      </c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11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</row>
    <row r="1315" spans="1:72" ht="46.5" customHeight="1" x14ac:dyDescent="0.2">
      <c r="A1315" s="54"/>
      <c r="B1315" s="65"/>
      <c r="C1315" s="54"/>
      <c r="D1315" s="54"/>
      <c r="E1315" s="8" t="s">
        <v>57</v>
      </c>
      <c r="F1315" s="15">
        <v>117</v>
      </c>
      <c r="G1315" s="18">
        <f t="shared" si="5"/>
        <v>4.6099290780141846</v>
      </c>
      <c r="H1315" s="9">
        <v>100</v>
      </c>
      <c r="I1315" s="14">
        <f>+F1321</f>
        <v>2538</v>
      </c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11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</row>
    <row r="1316" spans="1:72" ht="46.5" customHeight="1" x14ac:dyDescent="0.2">
      <c r="A1316" s="54"/>
      <c r="B1316" s="65"/>
      <c r="C1316" s="54"/>
      <c r="D1316" s="54"/>
      <c r="E1316" s="8" t="s">
        <v>16</v>
      </c>
      <c r="F1316" s="16">
        <v>90</v>
      </c>
      <c r="G1316" s="18">
        <f t="shared" si="5"/>
        <v>3.5460992907801416</v>
      </c>
      <c r="H1316" s="9">
        <v>100</v>
      </c>
      <c r="I1316" s="14">
        <f>+F1321</f>
        <v>2538</v>
      </c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11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</row>
    <row r="1317" spans="1:72" ht="46.5" customHeight="1" x14ac:dyDescent="0.2">
      <c r="A1317" s="54"/>
      <c r="B1317" s="65"/>
      <c r="C1317" s="54"/>
      <c r="D1317" s="54"/>
      <c r="E1317" s="8" t="s">
        <v>66</v>
      </c>
      <c r="F1317" s="15">
        <v>65</v>
      </c>
      <c r="G1317" s="18">
        <f t="shared" si="5"/>
        <v>2.5610717100078801</v>
      </c>
      <c r="H1317" s="9">
        <v>100</v>
      </c>
      <c r="I1317" s="14">
        <f>+F1321</f>
        <v>2538</v>
      </c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11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</row>
    <row r="1318" spans="1:72" ht="46.5" customHeight="1" x14ac:dyDescent="0.2">
      <c r="A1318" s="54"/>
      <c r="B1318" s="65"/>
      <c r="C1318" s="54"/>
      <c r="D1318" s="54"/>
      <c r="E1318" s="8" t="s">
        <v>47</v>
      </c>
      <c r="F1318" s="16">
        <v>49</v>
      </c>
      <c r="G1318" s="18">
        <f t="shared" si="5"/>
        <v>1.9306540583136327</v>
      </c>
      <c r="H1318" s="9">
        <v>100</v>
      </c>
      <c r="I1318" s="14">
        <f>+F1321</f>
        <v>2538</v>
      </c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11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</row>
    <row r="1319" spans="1:72" ht="46.5" customHeight="1" x14ac:dyDescent="0.2">
      <c r="A1319" s="54"/>
      <c r="B1319" s="65"/>
      <c r="C1319" s="54"/>
      <c r="D1319" s="54"/>
      <c r="E1319" s="8" t="s">
        <v>156</v>
      </c>
      <c r="F1319" s="15">
        <v>48</v>
      </c>
      <c r="G1319" s="18">
        <f t="shared" si="5"/>
        <v>1.8912529550827424</v>
      </c>
      <c r="H1319" s="9">
        <v>100</v>
      </c>
      <c r="I1319" s="14">
        <f>+F1321</f>
        <v>2538</v>
      </c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11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</row>
    <row r="1320" spans="1:72" ht="46.5" customHeight="1" x14ac:dyDescent="0.2">
      <c r="A1320" s="54"/>
      <c r="B1320" s="65"/>
      <c r="C1320" s="54"/>
      <c r="D1320" s="54"/>
      <c r="E1320" s="8" t="s">
        <v>24</v>
      </c>
      <c r="F1320" s="16">
        <v>225</v>
      </c>
      <c r="G1320" s="18">
        <f t="shared" si="5"/>
        <v>8.8652482269503547</v>
      </c>
      <c r="H1320" s="9">
        <v>100</v>
      </c>
      <c r="I1320" s="14">
        <f>+F1321</f>
        <v>2538</v>
      </c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11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</row>
    <row r="1321" spans="1:72" ht="46.5" customHeight="1" x14ac:dyDescent="0.2">
      <c r="A1321" s="54"/>
      <c r="B1321" s="65"/>
      <c r="C1321" s="55"/>
      <c r="D1321" s="55"/>
      <c r="E1321" s="12" t="s">
        <v>25</v>
      </c>
      <c r="F1321" s="13">
        <v>2538</v>
      </c>
      <c r="G1321" s="18">
        <f t="shared" si="5"/>
        <v>100</v>
      </c>
      <c r="H1321" s="9">
        <v>100</v>
      </c>
      <c r="I1321" s="14">
        <f>+F1321</f>
        <v>2538</v>
      </c>
      <c r="J1321" s="55"/>
      <c r="K1321" s="55"/>
      <c r="L1321" s="55"/>
      <c r="M1321" s="55"/>
      <c r="N1321" s="55"/>
      <c r="O1321" s="54"/>
      <c r="P1321" s="54"/>
      <c r="Q1321" s="54"/>
      <c r="R1321" s="54"/>
      <c r="S1321" s="54"/>
      <c r="T1321" s="11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</row>
    <row r="1322" spans="1:72" ht="46.5" customHeight="1" x14ac:dyDescent="0.2">
      <c r="A1322" s="54"/>
      <c r="B1322" s="65"/>
      <c r="C1322" s="53" t="s">
        <v>333</v>
      </c>
      <c r="D1322" s="53" t="s">
        <v>334</v>
      </c>
      <c r="E1322" s="8" t="s">
        <v>19</v>
      </c>
      <c r="F1322" s="16">
        <v>665</v>
      </c>
      <c r="G1322" s="18">
        <f t="shared" si="5"/>
        <v>21.117815179422038</v>
      </c>
      <c r="H1322" s="9">
        <v>100</v>
      </c>
      <c r="I1322" s="14">
        <f>+F1333</f>
        <v>3149</v>
      </c>
      <c r="J1322" s="58">
        <f>+F1333</f>
        <v>3149</v>
      </c>
      <c r="K1322" s="56">
        <v>42</v>
      </c>
      <c r="L1322" s="57" t="str">
        <f>+E1322</f>
        <v>Robinia pseudoacacia</v>
      </c>
      <c r="M1322" s="61">
        <f>+G1322</f>
        <v>21.117815179422038</v>
      </c>
      <c r="N1322" s="61">
        <f>+G1333-G1332</f>
        <v>87.107018100984433</v>
      </c>
      <c r="O1322" s="54"/>
      <c r="P1322" s="54"/>
      <c r="Q1322" s="54"/>
      <c r="R1322" s="54"/>
      <c r="S1322" s="54"/>
      <c r="T1322" s="11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</row>
    <row r="1323" spans="1:72" ht="46.5" customHeight="1" x14ac:dyDescent="0.2">
      <c r="A1323" s="54"/>
      <c r="B1323" s="65"/>
      <c r="C1323" s="54"/>
      <c r="D1323" s="54"/>
      <c r="E1323" s="8" t="s">
        <v>20</v>
      </c>
      <c r="F1323" s="15">
        <v>518</v>
      </c>
      <c r="G1323" s="18">
        <f t="shared" si="5"/>
        <v>16.449666560812958</v>
      </c>
      <c r="H1323" s="9">
        <v>100</v>
      </c>
      <c r="I1323" s="14">
        <f>+F1333</f>
        <v>3149</v>
      </c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11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</row>
    <row r="1324" spans="1:72" ht="46.5" customHeight="1" x14ac:dyDescent="0.2">
      <c r="A1324" s="54"/>
      <c r="B1324" s="65"/>
      <c r="C1324" s="54"/>
      <c r="D1324" s="54"/>
      <c r="E1324" s="8" t="s">
        <v>16</v>
      </c>
      <c r="F1324" s="16">
        <v>423</v>
      </c>
      <c r="G1324" s="18">
        <f t="shared" si="5"/>
        <v>13.432835820895523</v>
      </c>
      <c r="H1324" s="9">
        <v>100</v>
      </c>
      <c r="I1324" s="14">
        <f>+F1333</f>
        <v>3149</v>
      </c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11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</row>
    <row r="1325" spans="1:72" ht="46.5" customHeight="1" x14ac:dyDescent="0.2">
      <c r="A1325" s="54"/>
      <c r="B1325" s="65"/>
      <c r="C1325" s="54"/>
      <c r="D1325" s="54"/>
      <c r="E1325" s="8" t="s">
        <v>57</v>
      </c>
      <c r="F1325" s="15">
        <v>295</v>
      </c>
      <c r="G1325" s="18">
        <f t="shared" si="5"/>
        <v>9.3680533502699266</v>
      </c>
      <c r="H1325" s="9">
        <v>100</v>
      </c>
      <c r="I1325" s="14">
        <f>+F1333</f>
        <v>3149</v>
      </c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11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</row>
    <row r="1326" spans="1:72" ht="46.5" customHeight="1" x14ac:dyDescent="0.2">
      <c r="A1326" s="54"/>
      <c r="B1326" s="65"/>
      <c r="C1326" s="54"/>
      <c r="D1326" s="54"/>
      <c r="E1326" s="8" t="s">
        <v>335</v>
      </c>
      <c r="F1326" s="16">
        <v>246</v>
      </c>
      <c r="G1326" s="18">
        <f t="shared" si="5"/>
        <v>7.8120038107335663</v>
      </c>
      <c r="H1326" s="9">
        <v>100</v>
      </c>
      <c r="I1326" s="14">
        <f>+F1333</f>
        <v>3149</v>
      </c>
      <c r="J1326" s="54"/>
      <c r="K1326" s="54"/>
      <c r="L1326" s="54"/>
      <c r="M1326" s="54"/>
      <c r="N1326" s="54"/>
      <c r="O1326" s="54"/>
      <c r="P1326" s="54"/>
      <c r="Q1326" s="54"/>
      <c r="R1326" s="54"/>
      <c r="S1326" s="54"/>
      <c r="T1326" s="11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</row>
    <row r="1327" spans="1:72" ht="46.5" customHeight="1" x14ac:dyDescent="0.2">
      <c r="A1327" s="54"/>
      <c r="B1327" s="65"/>
      <c r="C1327" s="54"/>
      <c r="D1327" s="54"/>
      <c r="E1327" s="8" t="s">
        <v>15</v>
      </c>
      <c r="F1327" s="15">
        <v>167</v>
      </c>
      <c r="G1327" s="18">
        <f t="shared" si="5"/>
        <v>5.303270879644332</v>
      </c>
      <c r="H1327" s="9">
        <v>100</v>
      </c>
      <c r="I1327" s="14">
        <f>+F1333</f>
        <v>3149</v>
      </c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11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</row>
    <row r="1328" spans="1:72" ht="46.5" customHeight="1" x14ac:dyDescent="0.2">
      <c r="A1328" s="54"/>
      <c r="B1328" s="65"/>
      <c r="C1328" s="54"/>
      <c r="D1328" s="54"/>
      <c r="E1328" s="8" t="s">
        <v>44</v>
      </c>
      <c r="F1328" s="16">
        <v>150</v>
      </c>
      <c r="G1328" s="18">
        <f t="shared" si="5"/>
        <v>4.7634169577643695</v>
      </c>
      <c r="H1328" s="9">
        <v>100</v>
      </c>
      <c r="I1328" s="14">
        <f>+F1333</f>
        <v>3149</v>
      </c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11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</row>
    <row r="1329" spans="1:72" ht="46.5" customHeight="1" x14ac:dyDescent="0.2">
      <c r="A1329" s="54"/>
      <c r="B1329" s="65"/>
      <c r="C1329" s="54"/>
      <c r="D1329" s="54"/>
      <c r="E1329" s="8" t="s">
        <v>123</v>
      </c>
      <c r="F1329" s="15">
        <v>136</v>
      </c>
      <c r="G1329" s="18">
        <f t="shared" si="5"/>
        <v>4.3188313750396947</v>
      </c>
      <c r="H1329" s="9">
        <v>100</v>
      </c>
      <c r="I1329" s="14">
        <f>+F1333</f>
        <v>3149</v>
      </c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11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</row>
    <row r="1330" spans="1:72" ht="46.5" customHeight="1" x14ac:dyDescent="0.2">
      <c r="A1330" s="54"/>
      <c r="B1330" s="65"/>
      <c r="C1330" s="54"/>
      <c r="D1330" s="54"/>
      <c r="E1330" s="8" t="s">
        <v>14</v>
      </c>
      <c r="F1330" s="16">
        <v>81</v>
      </c>
      <c r="G1330" s="18">
        <f t="shared" si="5"/>
        <v>2.5722451571927598</v>
      </c>
      <c r="H1330" s="9">
        <v>100</v>
      </c>
      <c r="I1330" s="14">
        <f>+F1333</f>
        <v>3149</v>
      </c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11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</row>
    <row r="1331" spans="1:72" ht="46.5" customHeight="1" x14ac:dyDescent="0.2">
      <c r="A1331" s="54"/>
      <c r="B1331" s="65"/>
      <c r="C1331" s="54"/>
      <c r="D1331" s="54"/>
      <c r="E1331" s="8" t="s">
        <v>336</v>
      </c>
      <c r="F1331" s="15">
        <v>62</v>
      </c>
      <c r="G1331" s="18">
        <f t="shared" si="5"/>
        <v>1.9688790092092727</v>
      </c>
      <c r="H1331" s="9">
        <v>100</v>
      </c>
      <c r="I1331" s="14">
        <f>+F1333</f>
        <v>3149</v>
      </c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11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</row>
    <row r="1332" spans="1:72" ht="46.5" customHeight="1" x14ac:dyDescent="0.2">
      <c r="A1332" s="54"/>
      <c r="B1332" s="65"/>
      <c r="C1332" s="54"/>
      <c r="D1332" s="54"/>
      <c r="E1332" s="8" t="s">
        <v>24</v>
      </c>
      <c r="F1332" s="16">
        <v>406</v>
      </c>
      <c r="G1332" s="18">
        <f t="shared" si="5"/>
        <v>12.892981899015561</v>
      </c>
      <c r="H1332" s="9">
        <v>100</v>
      </c>
      <c r="I1332" s="14">
        <f>+F1333</f>
        <v>3149</v>
      </c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11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</row>
    <row r="1333" spans="1:72" ht="46.5" customHeight="1" x14ac:dyDescent="0.2">
      <c r="A1333" s="55"/>
      <c r="B1333" s="66"/>
      <c r="C1333" s="55"/>
      <c r="D1333" s="55"/>
      <c r="E1333" s="12" t="s">
        <v>25</v>
      </c>
      <c r="F1333" s="13">
        <v>3149</v>
      </c>
      <c r="G1333" s="18">
        <f t="shared" si="5"/>
        <v>100</v>
      </c>
      <c r="H1333" s="9">
        <v>100</v>
      </c>
      <c r="I1333" s="14">
        <f>+F1333</f>
        <v>3149</v>
      </c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11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</row>
    <row r="1334" spans="1:72" ht="46.5" customHeight="1" x14ac:dyDescent="0.2">
      <c r="A1334" s="63">
        <v>18</v>
      </c>
      <c r="B1334" s="64" t="s">
        <v>337</v>
      </c>
      <c r="C1334" s="53" t="s">
        <v>338</v>
      </c>
      <c r="D1334" s="53" t="s">
        <v>339</v>
      </c>
      <c r="E1334" s="8" t="s">
        <v>31</v>
      </c>
      <c r="F1334" s="13">
        <v>1455</v>
      </c>
      <c r="G1334" s="18">
        <f t="shared" si="5"/>
        <v>11.916461916461916</v>
      </c>
      <c r="H1334" s="9">
        <v>100</v>
      </c>
      <c r="I1334" s="14">
        <f>+F1345</f>
        <v>12210</v>
      </c>
      <c r="J1334" s="58">
        <f>+F1345</f>
        <v>12210</v>
      </c>
      <c r="K1334" s="56">
        <v>101</v>
      </c>
      <c r="L1334" s="57" t="str">
        <f>+E1334</f>
        <v>Acer negundo</v>
      </c>
      <c r="M1334" s="61">
        <f>+G1334</f>
        <v>11.916461916461916</v>
      </c>
      <c r="N1334" s="61">
        <f>+G1345-G1344</f>
        <v>65.814905814905813</v>
      </c>
      <c r="O1334" s="60">
        <v>102</v>
      </c>
      <c r="P1334" s="59" t="s">
        <v>31</v>
      </c>
      <c r="Q1334" s="60">
        <v>11</v>
      </c>
      <c r="R1334" s="60">
        <v>64</v>
      </c>
      <c r="S1334" s="56">
        <v>21</v>
      </c>
      <c r="T1334" s="11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</row>
    <row r="1335" spans="1:72" ht="46.5" customHeight="1" x14ac:dyDescent="0.2">
      <c r="A1335" s="54"/>
      <c r="B1335" s="65"/>
      <c r="C1335" s="54"/>
      <c r="D1335" s="54"/>
      <c r="E1335" s="8" t="s">
        <v>57</v>
      </c>
      <c r="F1335" s="19">
        <v>1185</v>
      </c>
      <c r="G1335" s="18">
        <f t="shared" si="5"/>
        <v>9.7051597051597049</v>
      </c>
      <c r="H1335" s="9">
        <v>100</v>
      </c>
      <c r="I1335" s="14">
        <f>+F1345</f>
        <v>12210</v>
      </c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11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</row>
    <row r="1336" spans="1:72" ht="46.5" customHeight="1" x14ac:dyDescent="0.2">
      <c r="A1336" s="54"/>
      <c r="B1336" s="65"/>
      <c r="C1336" s="54"/>
      <c r="D1336" s="54"/>
      <c r="E1336" s="8" t="s">
        <v>20</v>
      </c>
      <c r="F1336" s="16">
        <v>820</v>
      </c>
      <c r="G1336" s="18">
        <f t="shared" si="5"/>
        <v>6.7158067158067158</v>
      </c>
      <c r="H1336" s="9">
        <v>100</v>
      </c>
      <c r="I1336" s="14">
        <f>+F1345</f>
        <v>12210</v>
      </c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11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</row>
    <row r="1337" spans="1:72" ht="46.5" customHeight="1" x14ac:dyDescent="0.2">
      <c r="A1337" s="54"/>
      <c r="B1337" s="65"/>
      <c r="C1337" s="54"/>
      <c r="D1337" s="54"/>
      <c r="E1337" s="8" t="s">
        <v>16</v>
      </c>
      <c r="F1337" s="15">
        <v>815</v>
      </c>
      <c r="G1337" s="18">
        <f t="shared" si="5"/>
        <v>6.6748566748566747</v>
      </c>
      <c r="H1337" s="9">
        <v>100</v>
      </c>
      <c r="I1337" s="14">
        <f>+F1345</f>
        <v>12210</v>
      </c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11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</row>
    <row r="1338" spans="1:72" ht="46.5" customHeight="1" x14ac:dyDescent="0.2">
      <c r="A1338" s="54"/>
      <c r="B1338" s="65"/>
      <c r="C1338" s="54"/>
      <c r="D1338" s="54"/>
      <c r="E1338" s="8" t="s">
        <v>19</v>
      </c>
      <c r="F1338" s="16">
        <v>811</v>
      </c>
      <c r="G1338" s="18">
        <f t="shared" si="5"/>
        <v>6.6420966420966421</v>
      </c>
      <c r="H1338" s="9">
        <v>100</v>
      </c>
      <c r="I1338" s="14">
        <f>+F1345</f>
        <v>12210</v>
      </c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11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</row>
    <row r="1339" spans="1:72" ht="46.5" customHeight="1" x14ac:dyDescent="0.2">
      <c r="A1339" s="54"/>
      <c r="B1339" s="65"/>
      <c r="C1339" s="54"/>
      <c r="D1339" s="54"/>
      <c r="E1339" s="8" t="s">
        <v>44</v>
      </c>
      <c r="F1339" s="15">
        <v>724</v>
      </c>
      <c r="G1339" s="18">
        <f t="shared" si="5"/>
        <v>5.9295659295659293</v>
      </c>
      <c r="H1339" s="9">
        <v>100</v>
      </c>
      <c r="I1339" s="14">
        <f>+F1345</f>
        <v>12210</v>
      </c>
      <c r="J1339" s="54"/>
      <c r="K1339" s="54"/>
      <c r="L1339" s="54"/>
      <c r="M1339" s="54"/>
      <c r="N1339" s="54"/>
      <c r="O1339" s="54"/>
      <c r="P1339" s="54"/>
      <c r="Q1339" s="54"/>
      <c r="R1339" s="54"/>
      <c r="S1339" s="54"/>
      <c r="T1339" s="11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</row>
    <row r="1340" spans="1:72" ht="46.5" customHeight="1" x14ac:dyDescent="0.2">
      <c r="A1340" s="54"/>
      <c r="B1340" s="65"/>
      <c r="C1340" s="54"/>
      <c r="D1340" s="54"/>
      <c r="E1340" s="8" t="s">
        <v>68</v>
      </c>
      <c r="F1340" s="16">
        <v>633</v>
      </c>
      <c r="G1340" s="18">
        <f t="shared" si="5"/>
        <v>5.184275184275184</v>
      </c>
      <c r="H1340" s="9">
        <v>100</v>
      </c>
      <c r="I1340" s="14">
        <f>+F1345</f>
        <v>12210</v>
      </c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11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</row>
    <row r="1341" spans="1:72" ht="46.5" customHeight="1" x14ac:dyDescent="0.2">
      <c r="A1341" s="54"/>
      <c r="B1341" s="65"/>
      <c r="C1341" s="54"/>
      <c r="D1341" s="54"/>
      <c r="E1341" s="8" t="s">
        <v>36</v>
      </c>
      <c r="F1341" s="15">
        <v>547</v>
      </c>
      <c r="G1341" s="18">
        <f t="shared" si="5"/>
        <v>4.4799344799344798</v>
      </c>
      <c r="H1341" s="9">
        <v>100</v>
      </c>
      <c r="I1341" s="14">
        <f>+F1345</f>
        <v>12210</v>
      </c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11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</row>
    <row r="1342" spans="1:72" ht="46.5" customHeight="1" x14ac:dyDescent="0.2">
      <c r="A1342" s="54"/>
      <c r="B1342" s="65"/>
      <c r="C1342" s="54"/>
      <c r="D1342" s="54"/>
      <c r="E1342" s="8" t="s">
        <v>21</v>
      </c>
      <c r="F1342" s="16">
        <v>531</v>
      </c>
      <c r="G1342" s="18">
        <f t="shared" si="5"/>
        <v>4.3488943488943486</v>
      </c>
      <c r="H1342" s="9">
        <v>100</v>
      </c>
      <c r="I1342" s="14">
        <f>+F1345</f>
        <v>12210</v>
      </c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11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</row>
    <row r="1343" spans="1:72" ht="46.5" customHeight="1" x14ac:dyDescent="0.2">
      <c r="A1343" s="54"/>
      <c r="B1343" s="65"/>
      <c r="C1343" s="54"/>
      <c r="D1343" s="54"/>
      <c r="E1343" s="8" t="s">
        <v>23</v>
      </c>
      <c r="F1343" s="15">
        <v>515</v>
      </c>
      <c r="G1343" s="18">
        <f t="shared" si="5"/>
        <v>4.2178542178542182</v>
      </c>
      <c r="H1343" s="9">
        <v>100</v>
      </c>
      <c r="I1343" s="14">
        <f>+F1345</f>
        <v>12210</v>
      </c>
      <c r="J1343" s="54"/>
      <c r="K1343" s="54"/>
      <c r="L1343" s="54"/>
      <c r="M1343" s="54"/>
      <c r="N1343" s="54"/>
      <c r="O1343" s="54"/>
      <c r="P1343" s="54"/>
      <c r="Q1343" s="54"/>
      <c r="R1343" s="54"/>
      <c r="S1343" s="54"/>
      <c r="T1343" s="11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</row>
    <row r="1344" spans="1:72" ht="46.5" customHeight="1" x14ac:dyDescent="0.2">
      <c r="A1344" s="54"/>
      <c r="B1344" s="65"/>
      <c r="C1344" s="54"/>
      <c r="D1344" s="54"/>
      <c r="E1344" s="8" t="s">
        <v>24</v>
      </c>
      <c r="F1344" s="13">
        <v>4174</v>
      </c>
      <c r="G1344" s="18">
        <f t="shared" si="5"/>
        <v>34.185094185094187</v>
      </c>
      <c r="H1344" s="9">
        <v>100</v>
      </c>
      <c r="I1344" s="14">
        <f>+F1345</f>
        <v>12210</v>
      </c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  <c r="T1344" s="11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</row>
    <row r="1345" spans="1:72" ht="46.5" customHeight="1" x14ac:dyDescent="0.2">
      <c r="A1345" s="54"/>
      <c r="B1345" s="65"/>
      <c r="C1345" s="55"/>
      <c r="D1345" s="55"/>
      <c r="E1345" s="12" t="s">
        <v>25</v>
      </c>
      <c r="F1345" s="13">
        <v>12210</v>
      </c>
      <c r="G1345" s="18">
        <f t="shared" si="5"/>
        <v>100</v>
      </c>
      <c r="H1345" s="9">
        <v>100</v>
      </c>
      <c r="I1345" s="14">
        <f>+F1345</f>
        <v>12210</v>
      </c>
      <c r="J1345" s="55"/>
      <c r="K1345" s="55"/>
      <c r="L1345" s="55"/>
      <c r="M1345" s="55"/>
      <c r="N1345" s="55"/>
      <c r="O1345" s="54"/>
      <c r="P1345" s="54"/>
      <c r="Q1345" s="54"/>
      <c r="R1345" s="54"/>
      <c r="S1345" s="54"/>
      <c r="T1345" s="11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</row>
    <row r="1346" spans="1:72" ht="46.5" customHeight="1" x14ac:dyDescent="0.2">
      <c r="A1346" s="54"/>
      <c r="B1346" s="65"/>
      <c r="C1346" s="53" t="s">
        <v>340</v>
      </c>
      <c r="D1346" s="53" t="s">
        <v>341</v>
      </c>
      <c r="E1346" s="8" t="s">
        <v>19</v>
      </c>
      <c r="F1346" s="16">
        <v>238</v>
      </c>
      <c r="G1346" s="18">
        <f t="shared" si="5"/>
        <v>20.135363790186126</v>
      </c>
      <c r="H1346" s="9">
        <v>100</v>
      </c>
      <c r="I1346" s="14">
        <f>+F1357</f>
        <v>1182</v>
      </c>
      <c r="J1346" s="58">
        <f>+F1357</f>
        <v>1182</v>
      </c>
      <c r="K1346" s="56">
        <v>24</v>
      </c>
      <c r="L1346" s="57" t="str">
        <f>+E1346</f>
        <v>Robinia pseudoacacia</v>
      </c>
      <c r="M1346" s="61">
        <f>+G1346</f>
        <v>20.135363790186126</v>
      </c>
      <c r="N1346" s="61">
        <f>+G1357-G1356</f>
        <v>91.370558375634516</v>
      </c>
      <c r="O1346" s="54"/>
      <c r="P1346" s="54"/>
      <c r="Q1346" s="54"/>
      <c r="R1346" s="54"/>
      <c r="S1346" s="54"/>
      <c r="T1346" s="11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</row>
    <row r="1347" spans="1:72" ht="46.5" customHeight="1" x14ac:dyDescent="0.2">
      <c r="A1347" s="54"/>
      <c r="B1347" s="65"/>
      <c r="C1347" s="54"/>
      <c r="D1347" s="54"/>
      <c r="E1347" s="8" t="s">
        <v>16</v>
      </c>
      <c r="F1347" s="15">
        <v>234</v>
      </c>
      <c r="G1347" s="18">
        <f t="shared" si="5"/>
        <v>19.796954314720811</v>
      </c>
      <c r="H1347" s="9">
        <v>100</v>
      </c>
      <c r="I1347" s="14">
        <f>+F1357</f>
        <v>1182</v>
      </c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11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</row>
    <row r="1348" spans="1:72" ht="46.5" customHeight="1" x14ac:dyDescent="0.2">
      <c r="A1348" s="54"/>
      <c r="B1348" s="65"/>
      <c r="C1348" s="54"/>
      <c r="D1348" s="54"/>
      <c r="E1348" s="8" t="s">
        <v>15</v>
      </c>
      <c r="F1348" s="16">
        <v>202</v>
      </c>
      <c r="G1348" s="18">
        <f t="shared" si="5"/>
        <v>17.089678510998308</v>
      </c>
      <c r="H1348" s="9">
        <v>100</v>
      </c>
      <c r="I1348" s="14">
        <f>+F1357</f>
        <v>1182</v>
      </c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11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</row>
    <row r="1349" spans="1:72" ht="46.5" customHeight="1" x14ac:dyDescent="0.2">
      <c r="A1349" s="54"/>
      <c r="B1349" s="65"/>
      <c r="C1349" s="54"/>
      <c r="D1349" s="54"/>
      <c r="E1349" s="8" t="s">
        <v>21</v>
      </c>
      <c r="F1349" s="15">
        <v>148</v>
      </c>
      <c r="G1349" s="18">
        <f t="shared" si="5"/>
        <v>12.521150592216582</v>
      </c>
      <c r="H1349" s="9">
        <v>100</v>
      </c>
      <c r="I1349" s="14">
        <f>+F1357</f>
        <v>1182</v>
      </c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11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</row>
    <row r="1350" spans="1:72" ht="46.5" customHeight="1" x14ac:dyDescent="0.2">
      <c r="A1350" s="54"/>
      <c r="B1350" s="65"/>
      <c r="C1350" s="54"/>
      <c r="D1350" s="54"/>
      <c r="E1350" s="8" t="s">
        <v>14</v>
      </c>
      <c r="F1350" s="16">
        <v>88</v>
      </c>
      <c r="G1350" s="18">
        <f t="shared" si="5"/>
        <v>7.4450084602368864</v>
      </c>
      <c r="H1350" s="9">
        <v>100</v>
      </c>
      <c r="I1350" s="14">
        <f>+F1357</f>
        <v>1182</v>
      </c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11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</row>
    <row r="1351" spans="1:72" ht="46.5" customHeight="1" x14ac:dyDescent="0.2">
      <c r="A1351" s="54"/>
      <c r="B1351" s="65"/>
      <c r="C1351" s="54"/>
      <c r="D1351" s="54"/>
      <c r="E1351" s="8" t="s">
        <v>48</v>
      </c>
      <c r="F1351" s="15">
        <v>51</v>
      </c>
      <c r="G1351" s="18">
        <f t="shared" si="5"/>
        <v>4.3147208121827409</v>
      </c>
      <c r="H1351" s="9">
        <v>100</v>
      </c>
      <c r="I1351" s="14">
        <f>+F1357</f>
        <v>1182</v>
      </c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  <c r="T1351" s="11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</row>
    <row r="1352" spans="1:72" ht="46.5" customHeight="1" x14ac:dyDescent="0.2">
      <c r="A1352" s="54"/>
      <c r="B1352" s="65"/>
      <c r="C1352" s="54"/>
      <c r="D1352" s="54"/>
      <c r="E1352" s="8" t="s">
        <v>15</v>
      </c>
      <c r="F1352" s="16">
        <v>33</v>
      </c>
      <c r="G1352" s="18">
        <f t="shared" si="5"/>
        <v>2.7918781725888326</v>
      </c>
      <c r="H1352" s="9">
        <v>100</v>
      </c>
      <c r="I1352" s="14">
        <f>+F1357</f>
        <v>1182</v>
      </c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11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</row>
    <row r="1353" spans="1:72" ht="46.5" customHeight="1" x14ac:dyDescent="0.2">
      <c r="A1353" s="54"/>
      <c r="B1353" s="65"/>
      <c r="C1353" s="54"/>
      <c r="D1353" s="54"/>
      <c r="E1353" s="8" t="s">
        <v>68</v>
      </c>
      <c r="F1353" s="15">
        <v>31</v>
      </c>
      <c r="G1353" s="18">
        <f t="shared" si="5"/>
        <v>2.6226734348561758</v>
      </c>
      <c r="H1353" s="9">
        <v>100</v>
      </c>
      <c r="I1353" s="14">
        <f>+F1357</f>
        <v>1182</v>
      </c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11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</row>
    <row r="1354" spans="1:72" ht="46.5" customHeight="1" x14ac:dyDescent="0.2">
      <c r="A1354" s="54"/>
      <c r="B1354" s="65"/>
      <c r="C1354" s="54"/>
      <c r="D1354" s="54"/>
      <c r="E1354" s="8" t="s">
        <v>31</v>
      </c>
      <c r="F1354" s="16">
        <v>29</v>
      </c>
      <c r="G1354" s="18">
        <f t="shared" si="5"/>
        <v>2.4534686971235193</v>
      </c>
      <c r="H1354" s="9">
        <v>100</v>
      </c>
      <c r="I1354" s="14">
        <f>+F1357</f>
        <v>1182</v>
      </c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11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</row>
    <row r="1355" spans="1:72" ht="46.5" customHeight="1" x14ac:dyDescent="0.2">
      <c r="A1355" s="54"/>
      <c r="B1355" s="65"/>
      <c r="C1355" s="54"/>
      <c r="D1355" s="54"/>
      <c r="E1355" s="8" t="s">
        <v>20</v>
      </c>
      <c r="F1355" s="15">
        <v>26</v>
      </c>
      <c r="G1355" s="18">
        <f t="shared" si="5"/>
        <v>2.1996615905245345</v>
      </c>
      <c r="H1355" s="9">
        <v>100</v>
      </c>
      <c r="I1355" s="14">
        <f>+F1357</f>
        <v>1182</v>
      </c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11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</row>
    <row r="1356" spans="1:72" ht="46.5" customHeight="1" x14ac:dyDescent="0.2">
      <c r="A1356" s="54"/>
      <c r="B1356" s="65"/>
      <c r="C1356" s="54"/>
      <c r="D1356" s="54"/>
      <c r="E1356" s="8" t="s">
        <v>24</v>
      </c>
      <c r="F1356" s="16">
        <v>102</v>
      </c>
      <c r="G1356" s="18">
        <f t="shared" si="5"/>
        <v>8.6294416243654819</v>
      </c>
      <c r="H1356" s="9">
        <v>100</v>
      </c>
      <c r="I1356" s="14">
        <f>+F1357</f>
        <v>1182</v>
      </c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11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</row>
    <row r="1357" spans="1:72" ht="46.5" customHeight="1" x14ac:dyDescent="0.2">
      <c r="A1357" s="55"/>
      <c r="B1357" s="66"/>
      <c r="C1357" s="55"/>
      <c r="D1357" s="55"/>
      <c r="E1357" s="12" t="s">
        <v>25</v>
      </c>
      <c r="F1357" s="13">
        <v>1182</v>
      </c>
      <c r="G1357" s="18">
        <f t="shared" si="5"/>
        <v>100</v>
      </c>
      <c r="H1357" s="9">
        <v>100</v>
      </c>
      <c r="I1357" s="14">
        <f>+F1357</f>
        <v>1182</v>
      </c>
      <c r="J1357" s="55"/>
      <c r="K1357" s="55"/>
      <c r="L1357" s="55"/>
      <c r="M1357" s="55"/>
      <c r="N1357" s="55"/>
      <c r="O1357" s="55"/>
      <c r="P1357" s="55"/>
      <c r="Q1357" s="55"/>
      <c r="R1357" s="55"/>
      <c r="S1357" s="55"/>
      <c r="T1357" s="11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</row>
    <row r="1358" spans="1:72" ht="46.5" customHeight="1" x14ac:dyDescent="0.2">
      <c r="A1358" s="63">
        <v>19</v>
      </c>
      <c r="B1358" s="64" t="s">
        <v>342</v>
      </c>
      <c r="C1358" s="53" t="s">
        <v>343</v>
      </c>
      <c r="D1358" s="53" t="s">
        <v>344</v>
      </c>
      <c r="E1358" s="8" t="s">
        <v>14</v>
      </c>
      <c r="F1358" s="13">
        <v>1030</v>
      </c>
      <c r="G1358" s="10">
        <f t="shared" si="5"/>
        <v>17.869535045107565</v>
      </c>
      <c r="H1358" s="9">
        <v>100</v>
      </c>
      <c r="I1358" s="14">
        <f>+F1369</f>
        <v>5764</v>
      </c>
      <c r="J1358" s="58">
        <f>+F1369</f>
        <v>5764</v>
      </c>
      <c r="K1358" s="56">
        <v>47</v>
      </c>
      <c r="L1358" s="57" t="str">
        <f>+E1358</f>
        <v>Ligustrum japonicum</v>
      </c>
      <c r="M1358" s="61">
        <f>+G1358</f>
        <v>17.869535045107565</v>
      </c>
      <c r="N1358" s="61">
        <f>+G1369-G1368</f>
        <v>84.698126301179741</v>
      </c>
      <c r="O1358" s="60">
        <v>67</v>
      </c>
      <c r="P1358" s="59" t="s">
        <v>16</v>
      </c>
      <c r="Q1358" s="60">
        <v>16</v>
      </c>
      <c r="R1358" s="60">
        <v>83</v>
      </c>
      <c r="S1358" s="56">
        <v>11</v>
      </c>
      <c r="T1358" s="11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</row>
    <row r="1359" spans="1:72" ht="46.5" customHeight="1" x14ac:dyDescent="0.2">
      <c r="A1359" s="54"/>
      <c r="B1359" s="65"/>
      <c r="C1359" s="54"/>
      <c r="D1359" s="54"/>
      <c r="E1359" s="8" t="s">
        <v>19</v>
      </c>
      <c r="F1359" s="15">
        <v>914</v>
      </c>
      <c r="G1359" s="10">
        <f t="shared" si="5"/>
        <v>15.85704371963914</v>
      </c>
      <c r="H1359" s="9">
        <v>100</v>
      </c>
      <c r="I1359" s="14">
        <f>+F1369</f>
        <v>5764</v>
      </c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11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</row>
    <row r="1360" spans="1:72" ht="46.5" customHeight="1" x14ac:dyDescent="0.2">
      <c r="A1360" s="54"/>
      <c r="B1360" s="65"/>
      <c r="C1360" s="54"/>
      <c r="D1360" s="54"/>
      <c r="E1360" s="8" t="s">
        <v>16</v>
      </c>
      <c r="F1360" s="16">
        <v>699</v>
      </c>
      <c r="G1360" s="10">
        <f t="shared" si="5"/>
        <v>12.126995142262318</v>
      </c>
      <c r="H1360" s="9">
        <v>100</v>
      </c>
      <c r="I1360" s="14">
        <f>+F1369</f>
        <v>5764</v>
      </c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11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</row>
    <row r="1361" spans="1:72" ht="46.5" customHeight="1" x14ac:dyDescent="0.2">
      <c r="A1361" s="54"/>
      <c r="B1361" s="65"/>
      <c r="C1361" s="54"/>
      <c r="D1361" s="54"/>
      <c r="E1361" s="8" t="s">
        <v>31</v>
      </c>
      <c r="F1361" s="15">
        <v>533</v>
      </c>
      <c r="G1361" s="10">
        <f t="shared" si="5"/>
        <v>9.2470506592643993</v>
      </c>
      <c r="H1361" s="9">
        <v>100</v>
      </c>
      <c r="I1361" s="14">
        <f>+F1369</f>
        <v>5764</v>
      </c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11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</row>
    <row r="1362" spans="1:72" ht="46.5" customHeight="1" x14ac:dyDescent="0.2">
      <c r="A1362" s="54"/>
      <c r="B1362" s="65"/>
      <c r="C1362" s="54"/>
      <c r="D1362" s="54"/>
      <c r="E1362" s="8" t="s">
        <v>15</v>
      </c>
      <c r="F1362" s="16">
        <v>453</v>
      </c>
      <c r="G1362" s="10">
        <f t="shared" si="5"/>
        <v>7.8591256072172104</v>
      </c>
      <c r="H1362" s="9">
        <v>100</v>
      </c>
      <c r="I1362" s="14">
        <f>+F1369</f>
        <v>5764</v>
      </c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11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</row>
    <row r="1363" spans="1:72" ht="46.5" customHeight="1" x14ac:dyDescent="0.2">
      <c r="A1363" s="54"/>
      <c r="B1363" s="65"/>
      <c r="C1363" s="54"/>
      <c r="D1363" s="54"/>
      <c r="E1363" s="8" t="s">
        <v>243</v>
      </c>
      <c r="F1363" s="15">
        <v>358</v>
      </c>
      <c r="G1363" s="10">
        <f t="shared" si="5"/>
        <v>6.2109646079111727</v>
      </c>
      <c r="H1363" s="9">
        <v>100</v>
      </c>
      <c r="I1363" s="14">
        <f>+F1369</f>
        <v>5764</v>
      </c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11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</row>
    <row r="1364" spans="1:72" ht="46.5" customHeight="1" x14ac:dyDescent="0.2">
      <c r="A1364" s="54"/>
      <c r="B1364" s="65"/>
      <c r="C1364" s="54"/>
      <c r="D1364" s="54"/>
      <c r="E1364" s="8" t="s">
        <v>166</v>
      </c>
      <c r="F1364" s="16">
        <v>305</v>
      </c>
      <c r="G1364" s="10">
        <f t="shared" si="5"/>
        <v>5.2914642609299101</v>
      </c>
      <c r="H1364" s="9">
        <v>100</v>
      </c>
      <c r="I1364" s="14">
        <f>+F1369</f>
        <v>5764</v>
      </c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11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</row>
    <row r="1365" spans="1:72" ht="46.5" customHeight="1" x14ac:dyDescent="0.2">
      <c r="A1365" s="54"/>
      <c r="B1365" s="65"/>
      <c r="C1365" s="54"/>
      <c r="D1365" s="54"/>
      <c r="E1365" s="8" t="s">
        <v>58</v>
      </c>
      <c r="F1365" s="15">
        <v>235</v>
      </c>
      <c r="G1365" s="10">
        <f t="shared" si="5"/>
        <v>4.0770298403886187</v>
      </c>
      <c r="H1365" s="9">
        <v>100</v>
      </c>
      <c r="I1365" s="14">
        <f>+F1369</f>
        <v>5764</v>
      </c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11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</row>
    <row r="1366" spans="1:72" ht="46.5" customHeight="1" x14ac:dyDescent="0.2">
      <c r="A1366" s="54"/>
      <c r="B1366" s="65"/>
      <c r="C1366" s="54"/>
      <c r="D1366" s="54"/>
      <c r="E1366" s="8" t="s">
        <v>23</v>
      </c>
      <c r="F1366" s="16">
        <v>197</v>
      </c>
      <c r="G1366" s="10">
        <f t="shared" si="5"/>
        <v>3.4177654406662041</v>
      </c>
      <c r="H1366" s="9">
        <v>100</v>
      </c>
      <c r="I1366" s="14">
        <f>+F1369</f>
        <v>5764</v>
      </c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11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</row>
    <row r="1367" spans="1:72" ht="46.5" customHeight="1" x14ac:dyDescent="0.2">
      <c r="A1367" s="54"/>
      <c r="B1367" s="65"/>
      <c r="C1367" s="54"/>
      <c r="D1367" s="54"/>
      <c r="E1367" s="8" t="s">
        <v>20</v>
      </c>
      <c r="F1367" s="15">
        <v>158</v>
      </c>
      <c r="G1367" s="10">
        <f t="shared" si="5"/>
        <v>2.7411519777931992</v>
      </c>
      <c r="H1367" s="9">
        <v>100</v>
      </c>
      <c r="I1367" s="14">
        <f>+F1369</f>
        <v>5764</v>
      </c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11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</row>
    <row r="1368" spans="1:72" ht="46.5" customHeight="1" x14ac:dyDescent="0.2">
      <c r="A1368" s="54"/>
      <c r="B1368" s="65"/>
      <c r="C1368" s="54"/>
      <c r="D1368" s="54"/>
      <c r="E1368" s="8" t="s">
        <v>24</v>
      </c>
      <c r="F1368" s="16">
        <v>882</v>
      </c>
      <c r="G1368" s="10">
        <f t="shared" si="5"/>
        <v>15.301873698820264</v>
      </c>
      <c r="H1368" s="9">
        <v>100</v>
      </c>
      <c r="I1368" s="14">
        <f>+F1369</f>
        <v>5764</v>
      </c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11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</row>
    <row r="1369" spans="1:72" ht="46.5" customHeight="1" x14ac:dyDescent="0.2">
      <c r="A1369" s="54"/>
      <c r="B1369" s="65"/>
      <c r="C1369" s="55"/>
      <c r="D1369" s="55"/>
      <c r="E1369" s="12" t="s">
        <v>25</v>
      </c>
      <c r="F1369" s="13">
        <v>5764</v>
      </c>
      <c r="G1369" s="10">
        <f t="shared" si="5"/>
        <v>100</v>
      </c>
      <c r="H1369" s="9">
        <v>100</v>
      </c>
      <c r="I1369" s="14">
        <f>+F1369</f>
        <v>5764</v>
      </c>
      <c r="J1369" s="55"/>
      <c r="K1369" s="55"/>
      <c r="L1369" s="55"/>
      <c r="M1369" s="55"/>
      <c r="N1369" s="55"/>
      <c r="O1369" s="54"/>
      <c r="P1369" s="54"/>
      <c r="Q1369" s="54"/>
      <c r="R1369" s="54"/>
      <c r="S1369" s="54"/>
      <c r="T1369" s="11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</row>
    <row r="1370" spans="1:72" ht="46.5" customHeight="1" x14ac:dyDescent="0.2">
      <c r="A1370" s="54"/>
      <c r="B1370" s="65"/>
      <c r="C1370" s="53" t="s">
        <v>345</v>
      </c>
      <c r="D1370" s="53" t="s">
        <v>346</v>
      </c>
      <c r="E1370" s="8" t="s">
        <v>16</v>
      </c>
      <c r="F1370" s="16">
        <v>414</v>
      </c>
      <c r="G1370" s="10">
        <f t="shared" si="5"/>
        <v>29.613733905579398</v>
      </c>
      <c r="H1370" s="9">
        <v>100</v>
      </c>
      <c r="I1370" s="14">
        <f>+F1381</f>
        <v>1398</v>
      </c>
      <c r="J1370" s="58">
        <f>+F1381</f>
        <v>1398</v>
      </c>
      <c r="K1370" s="56">
        <v>42</v>
      </c>
      <c r="L1370" s="57" t="str">
        <f>+E1370</f>
        <v>Platanus x hybrida</v>
      </c>
      <c r="M1370" s="61">
        <f>+G1370</f>
        <v>29.613733905579398</v>
      </c>
      <c r="N1370" s="61">
        <f>+G1381-G1380</f>
        <v>91.273247496423465</v>
      </c>
      <c r="O1370" s="54"/>
      <c r="P1370" s="54"/>
      <c r="Q1370" s="54"/>
      <c r="R1370" s="54"/>
      <c r="S1370" s="54"/>
      <c r="T1370" s="11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</row>
    <row r="1371" spans="1:72" ht="46.5" customHeight="1" x14ac:dyDescent="0.2">
      <c r="A1371" s="54"/>
      <c r="B1371" s="65"/>
      <c r="C1371" s="54"/>
      <c r="D1371" s="54"/>
      <c r="E1371" s="8" t="s">
        <v>20</v>
      </c>
      <c r="F1371" s="15">
        <v>345</v>
      </c>
      <c r="G1371" s="10">
        <f t="shared" si="5"/>
        <v>24.678111587982833</v>
      </c>
      <c r="H1371" s="9">
        <v>100</v>
      </c>
      <c r="I1371" s="14">
        <f>+F1381</f>
        <v>1398</v>
      </c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11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</row>
    <row r="1372" spans="1:72" ht="46.5" customHeight="1" x14ac:dyDescent="0.2">
      <c r="A1372" s="54"/>
      <c r="B1372" s="65"/>
      <c r="C1372" s="54"/>
      <c r="D1372" s="54"/>
      <c r="E1372" s="8" t="s">
        <v>57</v>
      </c>
      <c r="F1372" s="16">
        <v>166</v>
      </c>
      <c r="G1372" s="10">
        <f t="shared" si="5"/>
        <v>11.874105865522175</v>
      </c>
      <c r="H1372" s="9">
        <v>100</v>
      </c>
      <c r="I1372" s="14">
        <f>+F1381</f>
        <v>1398</v>
      </c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11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</row>
    <row r="1373" spans="1:72" ht="46.5" customHeight="1" x14ac:dyDescent="0.2">
      <c r="A1373" s="54"/>
      <c r="B1373" s="65"/>
      <c r="C1373" s="54"/>
      <c r="D1373" s="54"/>
      <c r="E1373" s="8" t="s">
        <v>15</v>
      </c>
      <c r="F1373" s="15">
        <v>164</v>
      </c>
      <c r="G1373" s="10">
        <f t="shared" si="5"/>
        <v>11.7310443490701</v>
      </c>
      <c r="H1373" s="9">
        <v>100</v>
      </c>
      <c r="I1373" s="14">
        <f>+F1381</f>
        <v>1398</v>
      </c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11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</row>
    <row r="1374" spans="1:72" ht="46.5" customHeight="1" x14ac:dyDescent="0.2">
      <c r="A1374" s="54"/>
      <c r="B1374" s="65"/>
      <c r="C1374" s="54"/>
      <c r="D1374" s="54"/>
      <c r="E1374" s="8" t="s">
        <v>19</v>
      </c>
      <c r="F1374" s="16">
        <v>76</v>
      </c>
      <c r="G1374" s="10">
        <f t="shared" si="5"/>
        <v>5.4363376251788269</v>
      </c>
      <c r="H1374" s="9">
        <v>100</v>
      </c>
      <c r="I1374" s="14">
        <f>+F1381</f>
        <v>1398</v>
      </c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11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</row>
    <row r="1375" spans="1:72" ht="46.5" customHeight="1" x14ac:dyDescent="0.2">
      <c r="A1375" s="54"/>
      <c r="B1375" s="65"/>
      <c r="C1375" s="54"/>
      <c r="D1375" s="54"/>
      <c r="E1375" s="8" t="s">
        <v>36</v>
      </c>
      <c r="F1375" s="15">
        <v>30</v>
      </c>
      <c r="G1375" s="10">
        <f t="shared" si="5"/>
        <v>2.1459227467811157</v>
      </c>
      <c r="H1375" s="9">
        <v>100</v>
      </c>
      <c r="I1375" s="14">
        <f>+F1381</f>
        <v>1398</v>
      </c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11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</row>
    <row r="1376" spans="1:72" ht="46.5" customHeight="1" x14ac:dyDescent="0.2">
      <c r="A1376" s="54"/>
      <c r="B1376" s="65"/>
      <c r="C1376" s="54"/>
      <c r="D1376" s="54"/>
      <c r="E1376" s="8" t="s">
        <v>166</v>
      </c>
      <c r="F1376" s="16">
        <v>25</v>
      </c>
      <c r="G1376" s="10">
        <f t="shared" si="5"/>
        <v>1.7882689556509299</v>
      </c>
      <c r="H1376" s="9">
        <v>100</v>
      </c>
      <c r="I1376" s="14">
        <f>+F1381</f>
        <v>1398</v>
      </c>
      <c r="J1376" s="54"/>
      <c r="K1376" s="54"/>
      <c r="L1376" s="54"/>
      <c r="M1376" s="54"/>
      <c r="N1376" s="54"/>
      <c r="O1376" s="54"/>
      <c r="P1376" s="54"/>
      <c r="Q1376" s="54"/>
      <c r="R1376" s="54"/>
      <c r="S1376" s="54"/>
      <c r="T1376" s="11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</row>
    <row r="1377" spans="1:72" ht="46.5" customHeight="1" x14ac:dyDescent="0.2">
      <c r="A1377" s="54"/>
      <c r="B1377" s="65"/>
      <c r="C1377" s="54"/>
      <c r="D1377" s="54"/>
      <c r="E1377" s="8" t="s">
        <v>225</v>
      </c>
      <c r="F1377" s="15">
        <v>23</v>
      </c>
      <c r="G1377" s="10">
        <f t="shared" si="5"/>
        <v>1.6452074391988556</v>
      </c>
      <c r="H1377" s="9">
        <v>100</v>
      </c>
      <c r="I1377" s="14">
        <f>+F1381</f>
        <v>1398</v>
      </c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11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</row>
    <row r="1378" spans="1:72" ht="46.5" customHeight="1" x14ac:dyDescent="0.2">
      <c r="A1378" s="54"/>
      <c r="B1378" s="65"/>
      <c r="C1378" s="54"/>
      <c r="D1378" s="54"/>
      <c r="E1378" s="8" t="s">
        <v>14</v>
      </c>
      <c r="F1378" s="16">
        <v>17</v>
      </c>
      <c r="G1378" s="10">
        <f t="shared" si="5"/>
        <v>1.2160228898426324</v>
      </c>
      <c r="H1378" s="9">
        <v>100</v>
      </c>
      <c r="I1378" s="14">
        <f>+F1381</f>
        <v>1398</v>
      </c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11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</row>
    <row r="1379" spans="1:72" ht="46.5" customHeight="1" x14ac:dyDescent="0.2">
      <c r="A1379" s="54"/>
      <c r="B1379" s="65"/>
      <c r="C1379" s="54"/>
      <c r="D1379" s="54"/>
      <c r="E1379" s="8" t="s">
        <v>61</v>
      </c>
      <c r="F1379" s="15">
        <v>16</v>
      </c>
      <c r="G1379" s="10">
        <f t="shared" si="5"/>
        <v>1.1444921316165952</v>
      </c>
      <c r="H1379" s="9">
        <v>100</v>
      </c>
      <c r="I1379" s="14">
        <f>+F1381</f>
        <v>1398</v>
      </c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11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</row>
    <row r="1380" spans="1:72" ht="46.5" customHeight="1" x14ac:dyDescent="0.2">
      <c r="A1380" s="54"/>
      <c r="B1380" s="65"/>
      <c r="C1380" s="54"/>
      <c r="D1380" s="54"/>
      <c r="E1380" s="8" t="s">
        <v>24</v>
      </c>
      <c r="F1380" s="16">
        <v>122</v>
      </c>
      <c r="G1380" s="10">
        <f t="shared" si="5"/>
        <v>8.7267525035765381</v>
      </c>
      <c r="H1380" s="9">
        <v>100</v>
      </c>
      <c r="I1380" s="14">
        <f>+F1381</f>
        <v>1398</v>
      </c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11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</row>
    <row r="1381" spans="1:72" ht="46.5" customHeight="1" x14ac:dyDescent="0.2">
      <c r="A1381" s="55"/>
      <c r="B1381" s="66"/>
      <c r="C1381" s="55"/>
      <c r="D1381" s="55"/>
      <c r="E1381" s="12" t="s">
        <v>25</v>
      </c>
      <c r="F1381" s="13">
        <v>1398</v>
      </c>
      <c r="G1381" s="10">
        <f t="shared" si="5"/>
        <v>100</v>
      </c>
      <c r="H1381" s="9">
        <v>100</v>
      </c>
      <c r="I1381" s="14">
        <f>+F1381</f>
        <v>1398</v>
      </c>
      <c r="J1381" s="55"/>
      <c r="K1381" s="55"/>
      <c r="L1381" s="55"/>
      <c r="M1381" s="55"/>
      <c r="N1381" s="55"/>
      <c r="O1381" s="55"/>
      <c r="P1381" s="55"/>
      <c r="Q1381" s="55"/>
      <c r="R1381" s="55"/>
      <c r="S1381" s="55"/>
      <c r="T1381" s="11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</row>
    <row r="1382" spans="1:72" ht="46.5" customHeight="1" x14ac:dyDescent="0.2">
      <c r="A1382" s="63">
        <v>20</v>
      </c>
      <c r="B1382" s="64" t="s">
        <v>347</v>
      </c>
      <c r="C1382" s="53" t="s">
        <v>348</v>
      </c>
      <c r="D1382" s="53" t="s">
        <v>349</v>
      </c>
      <c r="E1382" s="8" t="s">
        <v>16</v>
      </c>
      <c r="F1382" s="16">
        <v>727</v>
      </c>
      <c r="G1382" s="10">
        <f t="shared" si="5"/>
        <v>29.697712418300654</v>
      </c>
      <c r="H1382" s="9">
        <v>100</v>
      </c>
      <c r="I1382" s="14">
        <f>+F1393</f>
        <v>2448</v>
      </c>
      <c r="J1382" s="58">
        <f>+F1393</f>
        <v>2448</v>
      </c>
      <c r="K1382" s="56">
        <v>40</v>
      </c>
      <c r="L1382" s="57" t="str">
        <f>+E1382</f>
        <v>Platanus x hybrida</v>
      </c>
      <c r="M1382" s="61">
        <f>+G1382</f>
        <v>29.697712418300654</v>
      </c>
      <c r="N1382" s="61">
        <f>+G1393-G1392</f>
        <v>86.642156862745097</v>
      </c>
      <c r="O1382" s="60">
        <v>76</v>
      </c>
      <c r="P1382" s="59" t="s">
        <v>16</v>
      </c>
      <c r="Q1382" s="60">
        <v>34</v>
      </c>
      <c r="R1382" s="60">
        <v>84</v>
      </c>
      <c r="S1382" s="56">
        <v>10</v>
      </c>
      <c r="T1382" s="11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</row>
    <row r="1383" spans="1:72" ht="46.5" customHeight="1" x14ac:dyDescent="0.2">
      <c r="A1383" s="54"/>
      <c r="B1383" s="65"/>
      <c r="C1383" s="54"/>
      <c r="D1383" s="54"/>
      <c r="E1383" s="8" t="s">
        <v>20</v>
      </c>
      <c r="F1383" s="15">
        <v>515</v>
      </c>
      <c r="G1383" s="10">
        <f t="shared" si="5"/>
        <v>21.037581699346404</v>
      </c>
      <c r="H1383" s="9">
        <v>100</v>
      </c>
      <c r="I1383" s="14">
        <f>+F1393</f>
        <v>2448</v>
      </c>
      <c r="J1383" s="54"/>
      <c r="K1383" s="54"/>
      <c r="L1383" s="54"/>
      <c r="M1383" s="54"/>
      <c r="N1383" s="54"/>
      <c r="O1383" s="54"/>
      <c r="P1383" s="54"/>
      <c r="Q1383" s="54"/>
      <c r="R1383" s="54"/>
      <c r="S1383" s="54"/>
      <c r="T1383" s="11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</row>
    <row r="1384" spans="1:72" ht="46.5" customHeight="1" x14ac:dyDescent="0.2">
      <c r="A1384" s="54"/>
      <c r="B1384" s="65"/>
      <c r="C1384" s="54"/>
      <c r="D1384" s="54"/>
      <c r="E1384" s="8" t="s">
        <v>31</v>
      </c>
      <c r="F1384" s="16">
        <v>290</v>
      </c>
      <c r="G1384" s="10">
        <f t="shared" si="5"/>
        <v>11.84640522875817</v>
      </c>
      <c r="H1384" s="9">
        <v>100</v>
      </c>
      <c r="I1384" s="14">
        <f>+F1393</f>
        <v>2448</v>
      </c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11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</row>
    <row r="1385" spans="1:72" ht="46.5" customHeight="1" x14ac:dyDescent="0.2">
      <c r="A1385" s="54"/>
      <c r="B1385" s="65"/>
      <c r="C1385" s="54"/>
      <c r="D1385" s="54"/>
      <c r="E1385" s="8" t="s">
        <v>57</v>
      </c>
      <c r="F1385" s="15">
        <v>237</v>
      </c>
      <c r="G1385" s="10">
        <f t="shared" si="5"/>
        <v>9.6813725490196081</v>
      </c>
      <c r="H1385" s="9">
        <v>100</v>
      </c>
      <c r="I1385" s="14">
        <f>+F1393</f>
        <v>2448</v>
      </c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  <c r="T1385" s="11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</row>
    <row r="1386" spans="1:72" ht="46.5" customHeight="1" x14ac:dyDescent="0.2">
      <c r="A1386" s="54"/>
      <c r="B1386" s="65"/>
      <c r="C1386" s="54"/>
      <c r="D1386" s="54"/>
      <c r="E1386" s="8" t="s">
        <v>216</v>
      </c>
      <c r="F1386" s="16">
        <v>91</v>
      </c>
      <c r="G1386" s="10">
        <f t="shared" si="5"/>
        <v>3.7173202614379086</v>
      </c>
      <c r="H1386" s="9">
        <v>100</v>
      </c>
      <c r="I1386" s="14">
        <f>+F1393</f>
        <v>2448</v>
      </c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11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</row>
    <row r="1387" spans="1:72" ht="46.5" customHeight="1" x14ac:dyDescent="0.2">
      <c r="A1387" s="54"/>
      <c r="B1387" s="65"/>
      <c r="C1387" s="54"/>
      <c r="D1387" s="54"/>
      <c r="E1387" s="8" t="s">
        <v>19</v>
      </c>
      <c r="F1387" s="15">
        <v>66</v>
      </c>
      <c r="G1387" s="10">
        <f t="shared" si="5"/>
        <v>2.6960784313725492</v>
      </c>
      <c r="H1387" s="9">
        <v>100</v>
      </c>
      <c r="I1387" s="14">
        <f>+F1393</f>
        <v>2448</v>
      </c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11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</row>
    <row r="1388" spans="1:72" ht="46.5" customHeight="1" x14ac:dyDescent="0.2">
      <c r="A1388" s="54"/>
      <c r="B1388" s="65"/>
      <c r="C1388" s="54"/>
      <c r="D1388" s="54"/>
      <c r="E1388" s="8" t="s">
        <v>53</v>
      </c>
      <c r="F1388" s="16">
        <v>56</v>
      </c>
      <c r="G1388" s="10">
        <f t="shared" si="5"/>
        <v>2.2875816993464051</v>
      </c>
      <c r="H1388" s="9">
        <v>100</v>
      </c>
      <c r="I1388" s="14">
        <f>+F1393</f>
        <v>2448</v>
      </c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11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</row>
    <row r="1389" spans="1:72" ht="46.5" customHeight="1" x14ac:dyDescent="0.2">
      <c r="A1389" s="54"/>
      <c r="B1389" s="65"/>
      <c r="C1389" s="54"/>
      <c r="D1389" s="54"/>
      <c r="E1389" s="8" t="s">
        <v>36</v>
      </c>
      <c r="F1389" s="15">
        <v>56</v>
      </c>
      <c r="G1389" s="10">
        <f t="shared" si="5"/>
        <v>2.2875816993464051</v>
      </c>
      <c r="H1389" s="9">
        <v>100</v>
      </c>
      <c r="I1389" s="14">
        <f>+F1393</f>
        <v>2448</v>
      </c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11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</row>
    <row r="1390" spans="1:72" ht="46.5" customHeight="1" x14ac:dyDescent="0.2">
      <c r="A1390" s="54"/>
      <c r="B1390" s="65"/>
      <c r="C1390" s="54"/>
      <c r="D1390" s="54"/>
      <c r="E1390" s="8" t="s">
        <v>14</v>
      </c>
      <c r="F1390" s="16">
        <v>43</v>
      </c>
      <c r="G1390" s="10">
        <f t="shared" si="5"/>
        <v>1.7565359477124183</v>
      </c>
      <c r="H1390" s="9">
        <v>100</v>
      </c>
      <c r="I1390" s="14">
        <f>+F1393</f>
        <v>2448</v>
      </c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11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</row>
    <row r="1391" spans="1:72" ht="46.5" customHeight="1" x14ac:dyDescent="0.2">
      <c r="A1391" s="54"/>
      <c r="B1391" s="65"/>
      <c r="C1391" s="54"/>
      <c r="D1391" s="54"/>
      <c r="E1391" s="8" t="s">
        <v>47</v>
      </c>
      <c r="F1391" s="15">
        <v>40</v>
      </c>
      <c r="G1391" s="10">
        <f t="shared" si="5"/>
        <v>1.6339869281045751</v>
      </c>
      <c r="H1391" s="9">
        <v>100</v>
      </c>
      <c r="I1391" s="14">
        <f>+F1393</f>
        <v>2448</v>
      </c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11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</row>
    <row r="1392" spans="1:72" ht="46.5" customHeight="1" x14ac:dyDescent="0.2">
      <c r="A1392" s="54"/>
      <c r="B1392" s="65"/>
      <c r="C1392" s="54"/>
      <c r="D1392" s="54"/>
      <c r="E1392" s="8" t="s">
        <v>24</v>
      </c>
      <c r="F1392" s="16">
        <v>327</v>
      </c>
      <c r="G1392" s="10">
        <f t="shared" si="5"/>
        <v>13.357843137254902</v>
      </c>
      <c r="H1392" s="9">
        <v>100</v>
      </c>
      <c r="I1392" s="14">
        <f>+F1393</f>
        <v>2448</v>
      </c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  <c r="T1392" s="11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</row>
    <row r="1393" spans="1:72" ht="46.5" customHeight="1" x14ac:dyDescent="0.2">
      <c r="A1393" s="54"/>
      <c r="B1393" s="65"/>
      <c r="C1393" s="55"/>
      <c r="D1393" s="55"/>
      <c r="E1393" s="12" t="s">
        <v>25</v>
      </c>
      <c r="F1393" s="13">
        <v>2448</v>
      </c>
      <c r="G1393" s="10">
        <f t="shared" si="5"/>
        <v>100</v>
      </c>
      <c r="H1393" s="9">
        <v>100</v>
      </c>
      <c r="I1393" s="14">
        <f>+F1393</f>
        <v>2448</v>
      </c>
      <c r="J1393" s="55"/>
      <c r="K1393" s="55"/>
      <c r="L1393" s="55"/>
      <c r="M1393" s="55"/>
      <c r="N1393" s="55"/>
      <c r="O1393" s="54"/>
      <c r="P1393" s="54"/>
      <c r="Q1393" s="54"/>
      <c r="R1393" s="54"/>
      <c r="S1393" s="54"/>
      <c r="T1393" s="11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</row>
    <row r="1394" spans="1:72" ht="46.5" customHeight="1" x14ac:dyDescent="0.2">
      <c r="A1394" s="54"/>
      <c r="B1394" s="65"/>
      <c r="C1394" s="53" t="s">
        <v>350</v>
      </c>
      <c r="D1394" s="53" t="s">
        <v>351</v>
      </c>
      <c r="E1394" s="8" t="s">
        <v>16</v>
      </c>
      <c r="F1394" s="16">
        <v>472</v>
      </c>
      <c r="G1394" s="10">
        <f t="shared" si="5"/>
        <v>47.342026078234703</v>
      </c>
      <c r="H1394" s="9">
        <v>100</v>
      </c>
      <c r="I1394" s="17">
        <f>+F1405</f>
        <v>997</v>
      </c>
      <c r="J1394" s="62">
        <f>+F1405</f>
        <v>997</v>
      </c>
      <c r="K1394" s="56">
        <v>23</v>
      </c>
      <c r="L1394" s="57" t="str">
        <f>+E1394</f>
        <v>Platanus x hybrida</v>
      </c>
      <c r="M1394" s="61">
        <f>+G1394</f>
        <v>47.342026078234703</v>
      </c>
      <c r="N1394" s="61">
        <f>+G1405-G1404</f>
        <v>91.574724172517548</v>
      </c>
      <c r="O1394" s="54"/>
      <c r="P1394" s="54"/>
      <c r="Q1394" s="54"/>
      <c r="R1394" s="54"/>
      <c r="S1394" s="54"/>
      <c r="T1394" s="11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</row>
    <row r="1395" spans="1:72" ht="46.5" customHeight="1" x14ac:dyDescent="0.2">
      <c r="A1395" s="54"/>
      <c r="B1395" s="65"/>
      <c r="C1395" s="54"/>
      <c r="D1395" s="54"/>
      <c r="E1395" s="8" t="s">
        <v>31</v>
      </c>
      <c r="F1395" s="15">
        <v>89</v>
      </c>
      <c r="G1395" s="10">
        <f t="shared" si="5"/>
        <v>8.9267803410230684</v>
      </c>
      <c r="H1395" s="9">
        <v>100</v>
      </c>
      <c r="I1395" s="17">
        <f>+F1405</f>
        <v>997</v>
      </c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11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</row>
    <row r="1396" spans="1:72" ht="46.5" customHeight="1" x14ac:dyDescent="0.2">
      <c r="A1396" s="54"/>
      <c r="B1396" s="65"/>
      <c r="C1396" s="54"/>
      <c r="D1396" s="54"/>
      <c r="E1396" s="8" t="s">
        <v>58</v>
      </c>
      <c r="F1396" s="16">
        <v>78</v>
      </c>
      <c r="G1396" s="10">
        <f t="shared" si="5"/>
        <v>7.8234704112337008</v>
      </c>
      <c r="H1396" s="9">
        <v>100</v>
      </c>
      <c r="I1396" s="17">
        <f>+F1405</f>
        <v>997</v>
      </c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11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</row>
    <row r="1397" spans="1:72" ht="46.5" customHeight="1" x14ac:dyDescent="0.2">
      <c r="A1397" s="54"/>
      <c r="B1397" s="65"/>
      <c r="C1397" s="54"/>
      <c r="D1397" s="54"/>
      <c r="E1397" s="8" t="s">
        <v>23</v>
      </c>
      <c r="F1397" s="15">
        <v>77</v>
      </c>
      <c r="G1397" s="10">
        <f t="shared" si="5"/>
        <v>7.7231695085255767</v>
      </c>
      <c r="H1397" s="9">
        <v>100</v>
      </c>
      <c r="I1397" s="17">
        <f>+F1405</f>
        <v>997</v>
      </c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11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</row>
    <row r="1398" spans="1:72" ht="46.5" customHeight="1" x14ac:dyDescent="0.2">
      <c r="A1398" s="54"/>
      <c r="B1398" s="65"/>
      <c r="C1398" s="54"/>
      <c r="D1398" s="54"/>
      <c r="E1398" s="8" t="s">
        <v>19</v>
      </c>
      <c r="F1398" s="16">
        <v>58</v>
      </c>
      <c r="G1398" s="10">
        <f t="shared" si="5"/>
        <v>5.8174523570712138</v>
      </c>
      <c r="H1398" s="9">
        <v>100</v>
      </c>
      <c r="I1398" s="17">
        <f>+F1405</f>
        <v>997</v>
      </c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11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</row>
    <row r="1399" spans="1:72" ht="46.5" customHeight="1" x14ac:dyDescent="0.2">
      <c r="A1399" s="54"/>
      <c r="B1399" s="65"/>
      <c r="C1399" s="54"/>
      <c r="D1399" s="54"/>
      <c r="E1399" s="8" t="s">
        <v>53</v>
      </c>
      <c r="F1399" s="15">
        <v>37</v>
      </c>
      <c r="G1399" s="10">
        <f t="shared" si="5"/>
        <v>3.7111334002006018</v>
      </c>
      <c r="H1399" s="9">
        <v>100</v>
      </c>
      <c r="I1399" s="17">
        <f>+F1405</f>
        <v>997</v>
      </c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  <c r="T1399" s="11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</row>
    <row r="1400" spans="1:72" ht="46.5" customHeight="1" x14ac:dyDescent="0.2">
      <c r="A1400" s="54"/>
      <c r="B1400" s="65"/>
      <c r="C1400" s="54"/>
      <c r="D1400" s="54"/>
      <c r="E1400" s="8" t="s">
        <v>352</v>
      </c>
      <c r="F1400" s="16">
        <v>36</v>
      </c>
      <c r="G1400" s="10">
        <f t="shared" si="5"/>
        <v>3.6108324974924773</v>
      </c>
      <c r="H1400" s="9">
        <v>100</v>
      </c>
      <c r="I1400" s="17">
        <f>+F1405</f>
        <v>997</v>
      </c>
      <c r="J1400" s="54"/>
      <c r="K1400" s="54"/>
      <c r="L1400" s="54"/>
      <c r="M1400" s="54"/>
      <c r="N1400" s="54"/>
      <c r="O1400" s="54"/>
      <c r="P1400" s="54"/>
      <c r="Q1400" s="54"/>
      <c r="R1400" s="54"/>
      <c r="S1400" s="54"/>
      <c r="T1400" s="11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</row>
    <row r="1401" spans="1:72" ht="46.5" customHeight="1" x14ac:dyDescent="0.2">
      <c r="A1401" s="54"/>
      <c r="B1401" s="65"/>
      <c r="C1401" s="54"/>
      <c r="D1401" s="54"/>
      <c r="E1401" s="8" t="s">
        <v>18</v>
      </c>
      <c r="F1401" s="15">
        <v>26</v>
      </c>
      <c r="G1401" s="10">
        <f t="shared" si="5"/>
        <v>2.6078234704112337</v>
      </c>
      <c r="H1401" s="9">
        <v>100</v>
      </c>
      <c r="I1401" s="17">
        <f>+F1405</f>
        <v>997</v>
      </c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11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</row>
    <row r="1402" spans="1:72" ht="46.5" customHeight="1" x14ac:dyDescent="0.2">
      <c r="A1402" s="54"/>
      <c r="B1402" s="65"/>
      <c r="C1402" s="54"/>
      <c r="D1402" s="54"/>
      <c r="E1402" s="8" t="s">
        <v>66</v>
      </c>
      <c r="F1402" s="16">
        <v>22</v>
      </c>
      <c r="G1402" s="10">
        <f t="shared" si="5"/>
        <v>2.2066198595787361</v>
      </c>
      <c r="H1402" s="9">
        <v>100</v>
      </c>
      <c r="I1402" s="17">
        <f>+F1405</f>
        <v>997</v>
      </c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11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</row>
    <row r="1403" spans="1:72" ht="46.5" customHeight="1" x14ac:dyDescent="0.2">
      <c r="A1403" s="54"/>
      <c r="B1403" s="65"/>
      <c r="C1403" s="54"/>
      <c r="D1403" s="54"/>
      <c r="E1403" s="8" t="s">
        <v>61</v>
      </c>
      <c r="F1403" s="15">
        <v>18</v>
      </c>
      <c r="G1403" s="10">
        <f t="shared" si="5"/>
        <v>1.8054162487462386</v>
      </c>
      <c r="H1403" s="9">
        <v>100</v>
      </c>
      <c r="I1403" s="17">
        <f>+F1405</f>
        <v>997</v>
      </c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11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</row>
    <row r="1404" spans="1:72" ht="46.5" customHeight="1" x14ac:dyDescent="0.2">
      <c r="A1404" s="54"/>
      <c r="B1404" s="65"/>
      <c r="C1404" s="54"/>
      <c r="D1404" s="54"/>
      <c r="E1404" s="8" t="s">
        <v>24</v>
      </c>
      <c r="F1404" s="16">
        <v>84</v>
      </c>
      <c r="G1404" s="10">
        <f t="shared" si="5"/>
        <v>8.425275827482448</v>
      </c>
      <c r="H1404" s="9">
        <v>100</v>
      </c>
      <c r="I1404" s="17">
        <f>+F1405</f>
        <v>997</v>
      </c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11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</row>
    <row r="1405" spans="1:72" ht="46.5" customHeight="1" x14ac:dyDescent="0.2">
      <c r="A1405" s="54"/>
      <c r="B1405" s="65"/>
      <c r="C1405" s="55"/>
      <c r="D1405" s="55"/>
      <c r="E1405" s="12" t="s">
        <v>25</v>
      </c>
      <c r="F1405" s="16">
        <v>997</v>
      </c>
      <c r="G1405" s="10">
        <f t="shared" si="5"/>
        <v>100</v>
      </c>
      <c r="H1405" s="9">
        <v>100</v>
      </c>
      <c r="I1405" s="17">
        <f>+F1405</f>
        <v>997</v>
      </c>
      <c r="J1405" s="55"/>
      <c r="K1405" s="55"/>
      <c r="L1405" s="55"/>
      <c r="M1405" s="55"/>
      <c r="N1405" s="55"/>
      <c r="O1405" s="54"/>
      <c r="P1405" s="54"/>
      <c r="Q1405" s="54"/>
      <c r="R1405" s="54"/>
      <c r="S1405" s="54"/>
      <c r="T1405" s="11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</row>
    <row r="1406" spans="1:72" ht="46.5" customHeight="1" x14ac:dyDescent="0.2">
      <c r="A1406" s="54"/>
      <c r="B1406" s="65"/>
      <c r="C1406" s="53" t="s">
        <v>353</v>
      </c>
      <c r="D1406" s="53" t="s">
        <v>354</v>
      </c>
      <c r="E1406" s="8" t="s">
        <v>16</v>
      </c>
      <c r="F1406" s="16">
        <v>328</v>
      </c>
      <c r="G1406" s="10">
        <f t="shared" si="5"/>
        <v>80.195599022004885</v>
      </c>
      <c r="H1406" s="9">
        <v>100</v>
      </c>
      <c r="I1406" s="17">
        <f>+F1417</f>
        <v>409</v>
      </c>
      <c r="J1406" s="62">
        <f>+F1417</f>
        <v>409</v>
      </c>
      <c r="K1406" s="56">
        <v>13</v>
      </c>
      <c r="L1406" s="57" t="str">
        <f>+E1406</f>
        <v>Platanus x hybrida</v>
      </c>
      <c r="M1406" s="61">
        <f>+G1406</f>
        <v>80.195599022004885</v>
      </c>
      <c r="N1406" s="61">
        <f>+G1417-G1416</f>
        <v>99.266503667481658</v>
      </c>
      <c r="O1406" s="54"/>
      <c r="P1406" s="54"/>
      <c r="Q1406" s="54"/>
      <c r="R1406" s="54"/>
      <c r="S1406" s="54"/>
      <c r="T1406" s="11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</row>
    <row r="1407" spans="1:72" ht="46.5" customHeight="1" x14ac:dyDescent="0.2">
      <c r="A1407" s="54"/>
      <c r="B1407" s="65"/>
      <c r="C1407" s="54"/>
      <c r="D1407" s="54"/>
      <c r="E1407" s="8" t="s">
        <v>23</v>
      </c>
      <c r="F1407" s="15">
        <v>35</v>
      </c>
      <c r="G1407" s="10">
        <f t="shared" si="5"/>
        <v>8.5574572127139366</v>
      </c>
      <c r="H1407" s="9">
        <v>100</v>
      </c>
      <c r="I1407" s="17">
        <f>+F1417</f>
        <v>409</v>
      </c>
      <c r="J1407" s="54"/>
      <c r="K1407" s="54"/>
      <c r="L1407" s="54"/>
      <c r="M1407" s="54"/>
      <c r="N1407" s="54"/>
      <c r="O1407" s="54"/>
      <c r="P1407" s="54"/>
      <c r="Q1407" s="54"/>
      <c r="R1407" s="54"/>
      <c r="S1407" s="54"/>
      <c r="T1407" s="11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</row>
    <row r="1408" spans="1:72" ht="46.5" customHeight="1" x14ac:dyDescent="0.2">
      <c r="A1408" s="54"/>
      <c r="B1408" s="65"/>
      <c r="C1408" s="54"/>
      <c r="D1408" s="54"/>
      <c r="E1408" s="8" t="s">
        <v>20</v>
      </c>
      <c r="F1408" s="16">
        <v>23</v>
      </c>
      <c r="G1408" s="10">
        <f t="shared" si="5"/>
        <v>5.6234718826405867</v>
      </c>
      <c r="H1408" s="9">
        <v>100</v>
      </c>
      <c r="I1408" s="17">
        <f>+F1417</f>
        <v>409</v>
      </c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11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</row>
    <row r="1409" spans="1:72" ht="46.5" customHeight="1" x14ac:dyDescent="0.2">
      <c r="A1409" s="54"/>
      <c r="B1409" s="65"/>
      <c r="C1409" s="54"/>
      <c r="D1409" s="54"/>
      <c r="E1409" s="8" t="s">
        <v>57</v>
      </c>
      <c r="F1409" s="15">
        <v>8</v>
      </c>
      <c r="G1409" s="10">
        <f t="shared" si="5"/>
        <v>1.9559902200488997</v>
      </c>
      <c r="H1409" s="9">
        <v>100</v>
      </c>
      <c r="I1409" s="17">
        <f>+F1417</f>
        <v>409</v>
      </c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11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</row>
    <row r="1410" spans="1:72" ht="46.5" customHeight="1" x14ac:dyDescent="0.2">
      <c r="A1410" s="54"/>
      <c r="B1410" s="65"/>
      <c r="C1410" s="54"/>
      <c r="D1410" s="54"/>
      <c r="E1410" s="8" t="s">
        <v>61</v>
      </c>
      <c r="F1410" s="16">
        <v>3</v>
      </c>
      <c r="G1410" s="10">
        <f t="shared" si="5"/>
        <v>0.73349633251833746</v>
      </c>
      <c r="H1410" s="9">
        <v>100</v>
      </c>
      <c r="I1410" s="17">
        <f>+F1417</f>
        <v>409</v>
      </c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11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</row>
    <row r="1411" spans="1:72" ht="46.5" customHeight="1" x14ac:dyDescent="0.2">
      <c r="A1411" s="54"/>
      <c r="B1411" s="65"/>
      <c r="C1411" s="54"/>
      <c r="D1411" s="54"/>
      <c r="E1411" s="8" t="s">
        <v>19</v>
      </c>
      <c r="F1411" s="15">
        <v>2</v>
      </c>
      <c r="G1411" s="10">
        <f t="shared" si="5"/>
        <v>0.48899755501222492</v>
      </c>
      <c r="H1411" s="9">
        <v>100</v>
      </c>
      <c r="I1411" s="17">
        <f>+F1417</f>
        <v>409</v>
      </c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11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</row>
    <row r="1412" spans="1:72" ht="46.5" customHeight="1" x14ac:dyDescent="0.2">
      <c r="A1412" s="54"/>
      <c r="B1412" s="65"/>
      <c r="C1412" s="54"/>
      <c r="D1412" s="54"/>
      <c r="E1412" s="8" t="s">
        <v>36</v>
      </c>
      <c r="F1412" s="16">
        <v>2</v>
      </c>
      <c r="G1412" s="10">
        <f t="shared" si="5"/>
        <v>0.48899755501222492</v>
      </c>
      <c r="H1412" s="9">
        <v>100</v>
      </c>
      <c r="I1412" s="17">
        <f>+F1417</f>
        <v>409</v>
      </c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11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</row>
    <row r="1413" spans="1:72" ht="46.5" customHeight="1" x14ac:dyDescent="0.2">
      <c r="A1413" s="54"/>
      <c r="B1413" s="65"/>
      <c r="C1413" s="54"/>
      <c r="D1413" s="54"/>
      <c r="E1413" s="8" t="s">
        <v>355</v>
      </c>
      <c r="F1413" s="15">
        <v>2</v>
      </c>
      <c r="G1413" s="10">
        <f t="shared" si="5"/>
        <v>0.48899755501222492</v>
      </c>
      <c r="H1413" s="9">
        <v>100</v>
      </c>
      <c r="I1413" s="17">
        <f>+F1417</f>
        <v>409</v>
      </c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  <c r="T1413" s="11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</row>
    <row r="1414" spans="1:72" ht="46.5" customHeight="1" x14ac:dyDescent="0.2">
      <c r="A1414" s="54"/>
      <c r="B1414" s="65"/>
      <c r="C1414" s="54"/>
      <c r="D1414" s="54"/>
      <c r="E1414" s="8" t="s">
        <v>356</v>
      </c>
      <c r="F1414" s="16">
        <v>2</v>
      </c>
      <c r="G1414" s="10">
        <f t="shared" si="5"/>
        <v>0.48899755501222492</v>
      </c>
      <c r="H1414" s="9">
        <v>100</v>
      </c>
      <c r="I1414" s="17">
        <f>+F1417</f>
        <v>409</v>
      </c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11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</row>
    <row r="1415" spans="1:72" ht="46.5" customHeight="1" x14ac:dyDescent="0.2">
      <c r="A1415" s="54"/>
      <c r="B1415" s="65"/>
      <c r="C1415" s="54"/>
      <c r="D1415" s="54"/>
      <c r="E1415" s="8" t="s">
        <v>15</v>
      </c>
      <c r="F1415" s="15">
        <v>1</v>
      </c>
      <c r="G1415" s="10">
        <f t="shared" si="5"/>
        <v>0.24449877750611246</v>
      </c>
      <c r="H1415" s="9">
        <v>100</v>
      </c>
      <c r="I1415" s="17">
        <f>+F1417</f>
        <v>409</v>
      </c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11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</row>
    <row r="1416" spans="1:72" ht="46.5" customHeight="1" x14ac:dyDescent="0.2">
      <c r="A1416" s="54"/>
      <c r="B1416" s="65"/>
      <c r="C1416" s="54"/>
      <c r="D1416" s="54"/>
      <c r="E1416" s="8" t="s">
        <v>24</v>
      </c>
      <c r="F1416" s="16">
        <v>3</v>
      </c>
      <c r="G1416" s="10">
        <f t="shared" si="5"/>
        <v>0.73349633251833746</v>
      </c>
      <c r="H1416" s="9">
        <v>100</v>
      </c>
      <c r="I1416" s="17">
        <f>+F1417</f>
        <v>409</v>
      </c>
      <c r="J1416" s="54"/>
      <c r="K1416" s="54"/>
      <c r="L1416" s="54"/>
      <c r="M1416" s="54"/>
      <c r="N1416" s="54"/>
      <c r="O1416" s="54"/>
      <c r="P1416" s="54"/>
      <c r="Q1416" s="54"/>
      <c r="R1416" s="54"/>
      <c r="S1416" s="54"/>
      <c r="T1416" s="11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</row>
    <row r="1417" spans="1:72" ht="46.5" customHeight="1" x14ac:dyDescent="0.2">
      <c r="A1417" s="54"/>
      <c r="B1417" s="65"/>
      <c r="C1417" s="55"/>
      <c r="D1417" s="55"/>
      <c r="E1417" s="12" t="s">
        <v>25</v>
      </c>
      <c r="F1417" s="16">
        <v>409</v>
      </c>
      <c r="G1417" s="10">
        <f t="shared" si="5"/>
        <v>100</v>
      </c>
      <c r="H1417" s="9">
        <v>100</v>
      </c>
      <c r="I1417" s="17">
        <f>+F1417</f>
        <v>409</v>
      </c>
      <c r="J1417" s="55"/>
      <c r="K1417" s="55"/>
      <c r="L1417" s="55"/>
      <c r="M1417" s="55"/>
      <c r="N1417" s="55"/>
      <c r="O1417" s="54"/>
      <c r="P1417" s="54"/>
      <c r="Q1417" s="54"/>
      <c r="R1417" s="54"/>
      <c r="S1417" s="54"/>
      <c r="T1417" s="11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</row>
    <row r="1418" spans="1:72" ht="46.5" customHeight="1" x14ac:dyDescent="0.2">
      <c r="A1418" s="54"/>
      <c r="B1418" s="65"/>
      <c r="C1418" s="53" t="s">
        <v>357</v>
      </c>
      <c r="D1418" s="53" t="s">
        <v>358</v>
      </c>
      <c r="E1418" s="8" t="s">
        <v>16</v>
      </c>
      <c r="F1418" s="13">
        <v>1243</v>
      </c>
      <c r="G1418" s="10">
        <f t="shared" si="5"/>
        <v>71.683967704728957</v>
      </c>
      <c r="H1418" s="9">
        <v>100</v>
      </c>
      <c r="I1418" s="14">
        <f>+F1429</f>
        <v>1734</v>
      </c>
      <c r="J1418" s="58">
        <f>+F1429</f>
        <v>1734</v>
      </c>
      <c r="K1418" s="56">
        <v>26</v>
      </c>
      <c r="L1418" s="57" t="str">
        <f>+E1418</f>
        <v>Platanus x hybrida</v>
      </c>
      <c r="M1418" s="61">
        <f>+G1418</f>
        <v>71.683967704728957</v>
      </c>
      <c r="N1418" s="61">
        <f>+G1429-G1428</f>
        <v>97.635524798154563</v>
      </c>
      <c r="O1418" s="54"/>
      <c r="P1418" s="54"/>
      <c r="Q1418" s="54"/>
      <c r="R1418" s="54"/>
      <c r="S1418" s="54"/>
      <c r="T1418" s="11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</row>
    <row r="1419" spans="1:72" ht="46.5" customHeight="1" x14ac:dyDescent="0.2">
      <c r="A1419" s="54"/>
      <c r="B1419" s="65"/>
      <c r="C1419" s="54"/>
      <c r="D1419" s="54"/>
      <c r="E1419" s="8" t="s">
        <v>23</v>
      </c>
      <c r="F1419" s="15">
        <v>293</v>
      </c>
      <c r="G1419" s="10">
        <f t="shared" si="5"/>
        <v>16.897347174163784</v>
      </c>
      <c r="H1419" s="9">
        <v>100</v>
      </c>
      <c r="I1419" s="14">
        <f>+F1429</f>
        <v>1734</v>
      </c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11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</row>
    <row r="1420" spans="1:72" ht="46.5" customHeight="1" x14ac:dyDescent="0.2">
      <c r="A1420" s="54"/>
      <c r="B1420" s="65"/>
      <c r="C1420" s="54"/>
      <c r="D1420" s="54"/>
      <c r="E1420" s="8" t="s">
        <v>54</v>
      </c>
      <c r="F1420" s="16">
        <v>56</v>
      </c>
      <c r="G1420" s="10">
        <f t="shared" si="5"/>
        <v>3.2295271049596308</v>
      </c>
      <c r="H1420" s="9">
        <v>100</v>
      </c>
      <c r="I1420" s="14">
        <f>+F1429</f>
        <v>1734</v>
      </c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  <c r="T1420" s="11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</row>
    <row r="1421" spans="1:72" ht="46.5" customHeight="1" x14ac:dyDescent="0.2">
      <c r="A1421" s="54"/>
      <c r="B1421" s="65"/>
      <c r="C1421" s="54"/>
      <c r="D1421" s="54"/>
      <c r="E1421" s="8" t="s">
        <v>36</v>
      </c>
      <c r="F1421" s="15">
        <v>24</v>
      </c>
      <c r="G1421" s="10">
        <f t="shared" si="5"/>
        <v>1.3840830449826989</v>
      </c>
      <c r="H1421" s="9">
        <v>100</v>
      </c>
      <c r="I1421" s="14">
        <f>+F1429</f>
        <v>1734</v>
      </c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  <c r="T1421" s="11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</row>
    <row r="1422" spans="1:72" ht="46.5" customHeight="1" x14ac:dyDescent="0.2">
      <c r="A1422" s="54"/>
      <c r="B1422" s="65"/>
      <c r="C1422" s="54"/>
      <c r="D1422" s="54"/>
      <c r="E1422" s="8" t="s">
        <v>20</v>
      </c>
      <c r="F1422" s="16">
        <v>23</v>
      </c>
      <c r="G1422" s="10">
        <f t="shared" si="5"/>
        <v>1.3264129181084199</v>
      </c>
      <c r="H1422" s="9">
        <v>100</v>
      </c>
      <c r="I1422" s="14">
        <f>+F1429</f>
        <v>1734</v>
      </c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11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</row>
    <row r="1423" spans="1:72" ht="46.5" customHeight="1" x14ac:dyDescent="0.2">
      <c r="A1423" s="54"/>
      <c r="B1423" s="65"/>
      <c r="C1423" s="54"/>
      <c r="D1423" s="54"/>
      <c r="E1423" s="8" t="s">
        <v>104</v>
      </c>
      <c r="F1423" s="15">
        <v>21</v>
      </c>
      <c r="G1423" s="10">
        <f t="shared" si="5"/>
        <v>1.2110726643598615</v>
      </c>
      <c r="H1423" s="9">
        <v>100</v>
      </c>
      <c r="I1423" s="14">
        <f>+F1429</f>
        <v>1734</v>
      </c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11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</row>
    <row r="1424" spans="1:72" ht="46.5" customHeight="1" x14ac:dyDescent="0.2">
      <c r="A1424" s="54"/>
      <c r="B1424" s="65"/>
      <c r="C1424" s="54"/>
      <c r="D1424" s="54"/>
      <c r="E1424" s="8" t="s">
        <v>47</v>
      </c>
      <c r="F1424" s="16">
        <v>12</v>
      </c>
      <c r="G1424" s="10">
        <f t="shared" si="5"/>
        <v>0.69204152249134943</v>
      </c>
      <c r="H1424" s="9">
        <v>100</v>
      </c>
      <c r="I1424" s="14">
        <f>+F1429</f>
        <v>1734</v>
      </c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11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</row>
    <row r="1425" spans="1:72" ht="46.5" customHeight="1" x14ac:dyDescent="0.2">
      <c r="A1425" s="54"/>
      <c r="B1425" s="65"/>
      <c r="C1425" s="54"/>
      <c r="D1425" s="54"/>
      <c r="E1425" s="8" t="s">
        <v>37</v>
      </c>
      <c r="F1425" s="15">
        <v>9</v>
      </c>
      <c r="G1425" s="10">
        <f t="shared" si="5"/>
        <v>0.51903114186851207</v>
      </c>
      <c r="H1425" s="9">
        <v>100</v>
      </c>
      <c r="I1425" s="14">
        <f>+F1429</f>
        <v>1734</v>
      </c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11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</row>
    <row r="1426" spans="1:72" ht="46.5" customHeight="1" x14ac:dyDescent="0.2">
      <c r="A1426" s="54"/>
      <c r="B1426" s="65"/>
      <c r="C1426" s="54"/>
      <c r="D1426" s="54"/>
      <c r="E1426" s="8" t="s">
        <v>61</v>
      </c>
      <c r="F1426" s="16">
        <v>7</v>
      </c>
      <c r="G1426" s="10">
        <f t="shared" si="5"/>
        <v>0.40369088811995385</v>
      </c>
      <c r="H1426" s="9">
        <v>100</v>
      </c>
      <c r="I1426" s="14">
        <f>+F1429</f>
        <v>1734</v>
      </c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11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</row>
    <row r="1427" spans="1:72" ht="46.5" customHeight="1" x14ac:dyDescent="0.2">
      <c r="A1427" s="54"/>
      <c r="B1427" s="65"/>
      <c r="C1427" s="54"/>
      <c r="D1427" s="54"/>
      <c r="E1427" s="8" t="s">
        <v>19</v>
      </c>
      <c r="F1427" s="15">
        <v>5</v>
      </c>
      <c r="G1427" s="10">
        <f t="shared" si="5"/>
        <v>0.28835063437139563</v>
      </c>
      <c r="H1427" s="9">
        <v>100</v>
      </c>
      <c r="I1427" s="14">
        <f>+F1429</f>
        <v>1734</v>
      </c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  <c r="T1427" s="11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</row>
    <row r="1428" spans="1:72" ht="46.5" customHeight="1" x14ac:dyDescent="0.2">
      <c r="A1428" s="54"/>
      <c r="B1428" s="65"/>
      <c r="C1428" s="54"/>
      <c r="D1428" s="54"/>
      <c r="E1428" s="8" t="s">
        <v>24</v>
      </c>
      <c r="F1428" s="16">
        <v>41</v>
      </c>
      <c r="G1428" s="10">
        <f t="shared" si="5"/>
        <v>2.364475201845444</v>
      </c>
      <c r="H1428" s="9">
        <v>100</v>
      </c>
      <c r="I1428" s="14">
        <f>+F1429</f>
        <v>1734</v>
      </c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  <c r="T1428" s="11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</row>
    <row r="1429" spans="1:72" ht="46.5" customHeight="1" x14ac:dyDescent="0.2">
      <c r="A1429" s="54"/>
      <c r="B1429" s="65"/>
      <c r="C1429" s="55"/>
      <c r="D1429" s="55"/>
      <c r="E1429" s="12" t="s">
        <v>25</v>
      </c>
      <c r="F1429" s="13">
        <v>1734</v>
      </c>
      <c r="G1429" s="10">
        <f t="shared" si="5"/>
        <v>100</v>
      </c>
      <c r="H1429" s="9">
        <v>100</v>
      </c>
      <c r="I1429" s="14">
        <f>+F1429</f>
        <v>1734</v>
      </c>
      <c r="J1429" s="55"/>
      <c r="K1429" s="55"/>
      <c r="L1429" s="55"/>
      <c r="M1429" s="55"/>
      <c r="N1429" s="55"/>
      <c r="O1429" s="54"/>
      <c r="P1429" s="54"/>
      <c r="Q1429" s="54"/>
      <c r="R1429" s="54"/>
      <c r="S1429" s="54"/>
      <c r="T1429" s="11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</row>
    <row r="1430" spans="1:72" ht="46.5" customHeight="1" x14ac:dyDescent="0.2">
      <c r="A1430" s="54"/>
      <c r="B1430" s="65"/>
      <c r="C1430" s="53" t="s">
        <v>359</v>
      </c>
      <c r="D1430" s="53" t="s">
        <v>360</v>
      </c>
      <c r="E1430" s="8" t="s">
        <v>23</v>
      </c>
      <c r="F1430" s="16">
        <v>693</v>
      </c>
      <c r="G1430" s="10">
        <f t="shared" si="5"/>
        <v>35.303107488537954</v>
      </c>
      <c r="H1430" s="9">
        <v>100</v>
      </c>
      <c r="I1430" s="14">
        <f>+F1441</f>
        <v>1963</v>
      </c>
      <c r="J1430" s="58">
        <f>+F1441</f>
        <v>1963</v>
      </c>
      <c r="K1430" s="56">
        <v>21</v>
      </c>
      <c r="L1430" s="57" t="str">
        <f>+E1430</f>
        <v>Aesculus hippocastanum</v>
      </c>
      <c r="M1430" s="61">
        <f>+G1430</f>
        <v>35.303107488537954</v>
      </c>
      <c r="N1430" s="61">
        <f>+G1441-G1440</f>
        <v>96.790626591951096</v>
      </c>
      <c r="O1430" s="54"/>
      <c r="P1430" s="54"/>
      <c r="Q1430" s="54"/>
      <c r="R1430" s="54"/>
      <c r="S1430" s="54"/>
      <c r="T1430" s="11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</row>
    <row r="1431" spans="1:72" ht="46.5" customHeight="1" x14ac:dyDescent="0.2">
      <c r="A1431" s="54"/>
      <c r="B1431" s="65"/>
      <c r="C1431" s="54"/>
      <c r="D1431" s="54"/>
      <c r="E1431" s="8" t="s">
        <v>31</v>
      </c>
      <c r="F1431" s="15">
        <v>482</v>
      </c>
      <c r="G1431" s="10">
        <f t="shared" si="5"/>
        <v>24.55425369332654</v>
      </c>
      <c r="H1431" s="9">
        <v>100</v>
      </c>
      <c r="I1431" s="14">
        <f>+F1441</f>
        <v>1963</v>
      </c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11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</row>
    <row r="1432" spans="1:72" ht="46.5" customHeight="1" x14ac:dyDescent="0.2">
      <c r="A1432" s="54"/>
      <c r="B1432" s="65"/>
      <c r="C1432" s="54"/>
      <c r="D1432" s="54"/>
      <c r="E1432" s="8" t="s">
        <v>44</v>
      </c>
      <c r="F1432" s="16">
        <v>344</v>
      </c>
      <c r="G1432" s="10">
        <f t="shared" si="5"/>
        <v>17.524197656647988</v>
      </c>
      <c r="H1432" s="9">
        <v>100</v>
      </c>
      <c r="I1432" s="14">
        <f>+F1441</f>
        <v>1963</v>
      </c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11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</row>
    <row r="1433" spans="1:72" ht="46.5" customHeight="1" x14ac:dyDescent="0.2">
      <c r="A1433" s="54"/>
      <c r="B1433" s="65"/>
      <c r="C1433" s="54"/>
      <c r="D1433" s="54"/>
      <c r="E1433" s="8" t="s">
        <v>16</v>
      </c>
      <c r="F1433" s="15">
        <v>177</v>
      </c>
      <c r="G1433" s="10">
        <f t="shared" si="5"/>
        <v>9.0168110035659712</v>
      </c>
      <c r="H1433" s="9">
        <v>100</v>
      </c>
      <c r="I1433" s="14">
        <f>+F1441</f>
        <v>1963</v>
      </c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11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</row>
    <row r="1434" spans="1:72" ht="46.5" customHeight="1" x14ac:dyDescent="0.2">
      <c r="A1434" s="54"/>
      <c r="B1434" s="65"/>
      <c r="C1434" s="54"/>
      <c r="D1434" s="54"/>
      <c r="E1434" s="8" t="s">
        <v>48</v>
      </c>
      <c r="F1434" s="16">
        <v>65</v>
      </c>
      <c r="G1434" s="10">
        <f t="shared" si="5"/>
        <v>3.3112582781456954</v>
      </c>
      <c r="H1434" s="9">
        <v>100</v>
      </c>
      <c r="I1434" s="14">
        <f>+F1441</f>
        <v>1963</v>
      </c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11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</row>
    <row r="1435" spans="1:72" ht="46.5" customHeight="1" x14ac:dyDescent="0.2">
      <c r="A1435" s="54"/>
      <c r="B1435" s="65"/>
      <c r="C1435" s="54"/>
      <c r="D1435" s="54"/>
      <c r="E1435" s="8" t="s">
        <v>20</v>
      </c>
      <c r="F1435" s="15">
        <v>60</v>
      </c>
      <c r="G1435" s="10">
        <f t="shared" si="5"/>
        <v>3.0565461029037189</v>
      </c>
      <c r="H1435" s="9">
        <v>100</v>
      </c>
      <c r="I1435" s="14">
        <f>+F1441</f>
        <v>1963</v>
      </c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11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</row>
    <row r="1436" spans="1:72" ht="46.5" customHeight="1" x14ac:dyDescent="0.2">
      <c r="A1436" s="54"/>
      <c r="B1436" s="65"/>
      <c r="C1436" s="54"/>
      <c r="D1436" s="54"/>
      <c r="E1436" s="8" t="s">
        <v>14</v>
      </c>
      <c r="F1436" s="16">
        <v>24</v>
      </c>
      <c r="G1436" s="10">
        <f t="shared" si="5"/>
        <v>1.2226184411614875</v>
      </c>
      <c r="H1436" s="9">
        <v>100</v>
      </c>
      <c r="I1436" s="14">
        <f>+F1441</f>
        <v>1963</v>
      </c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11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</row>
    <row r="1437" spans="1:72" ht="46.5" customHeight="1" x14ac:dyDescent="0.2">
      <c r="A1437" s="54"/>
      <c r="B1437" s="65"/>
      <c r="C1437" s="54"/>
      <c r="D1437" s="54"/>
      <c r="E1437" s="8" t="s">
        <v>36</v>
      </c>
      <c r="F1437" s="15">
        <v>19</v>
      </c>
      <c r="G1437" s="10">
        <f t="shared" si="5"/>
        <v>0.9679062659195109</v>
      </c>
      <c r="H1437" s="9">
        <v>100</v>
      </c>
      <c r="I1437" s="14">
        <f>+F1441</f>
        <v>1963</v>
      </c>
      <c r="J1437" s="54"/>
      <c r="K1437" s="54"/>
      <c r="L1437" s="54"/>
      <c r="M1437" s="54"/>
      <c r="N1437" s="54"/>
      <c r="O1437" s="54"/>
      <c r="P1437" s="54"/>
      <c r="Q1437" s="54"/>
      <c r="R1437" s="54"/>
      <c r="S1437" s="54"/>
      <c r="T1437" s="11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</row>
    <row r="1438" spans="1:72" ht="46.5" customHeight="1" x14ac:dyDescent="0.2">
      <c r="A1438" s="54"/>
      <c r="B1438" s="65"/>
      <c r="C1438" s="54"/>
      <c r="D1438" s="54"/>
      <c r="E1438" s="8" t="s">
        <v>166</v>
      </c>
      <c r="F1438" s="16">
        <v>18</v>
      </c>
      <c r="G1438" s="10">
        <f t="shared" si="5"/>
        <v>0.91696383087111566</v>
      </c>
      <c r="H1438" s="9">
        <v>100</v>
      </c>
      <c r="I1438" s="14">
        <f>+F1441</f>
        <v>1963</v>
      </c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11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</row>
    <row r="1439" spans="1:72" ht="46.5" customHeight="1" x14ac:dyDescent="0.2">
      <c r="A1439" s="54"/>
      <c r="B1439" s="65"/>
      <c r="C1439" s="54"/>
      <c r="D1439" s="54"/>
      <c r="E1439" s="8" t="s">
        <v>68</v>
      </c>
      <c r="F1439" s="15">
        <v>18</v>
      </c>
      <c r="G1439" s="10">
        <f t="shared" si="5"/>
        <v>0.91696383087111566</v>
      </c>
      <c r="H1439" s="9">
        <v>100</v>
      </c>
      <c r="I1439" s="14">
        <f>+F1441</f>
        <v>1963</v>
      </c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11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</row>
    <row r="1440" spans="1:72" ht="46.5" customHeight="1" x14ac:dyDescent="0.2">
      <c r="A1440" s="54"/>
      <c r="B1440" s="65"/>
      <c r="C1440" s="54"/>
      <c r="D1440" s="54"/>
      <c r="E1440" s="8" t="s">
        <v>24</v>
      </c>
      <c r="F1440" s="16">
        <v>63</v>
      </c>
      <c r="G1440" s="10">
        <f t="shared" si="5"/>
        <v>3.2093734080489047</v>
      </c>
      <c r="H1440" s="9">
        <v>100</v>
      </c>
      <c r="I1440" s="14">
        <f>+F1441</f>
        <v>1963</v>
      </c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11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</row>
    <row r="1441" spans="1:72" ht="46.5" customHeight="1" x14ac:dyDescent="0.2">
      <c r="A1441" s="54"/>
      <c r="B1441" s="65"/>
      <c r="C1441" s="55"/>
      <c r="D1441" s="55"/>
      <c r="E1441" s="12" t="s">
        <v>25</v>
      </c>
      <c r="F1441" s="13">
        <v>1963</v>
      </c>
      <c r="G1441" s="10">
        <f t="shared" si="5"/>
        <v>100</v>
      </c>
      <c r="H1441" s="9">
        <v>100</v>
      </c>
      <c r="I1441" s="14">
        <f>+F1441</f>
        <v>1963</v>
      </c>
      <c r="J1441" s="55"/>
      <c r="K1441" s="55"/>
      <c r="L1441" s="55"/>
      <c r="M1441" s="55"/>
      <c r="N1441" s="55"/>
      <c r="O1441" s="54"/>
      <c r="P1441" s="54"/>
      <c r="Q1441" s="54"/>
      <c r="R1441" s="54"/>
      <c r="S1441" s="54"/>
      <c r="T1441" s="11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</row>
    <row r="1442" spans="1:72" ht="46.5" customHeight="1" x14ac:dyDescent="0.2">
      <c r="A1442" s="54"/>
      <c r="B1442" s="65"/>
      <c r="C1442" s="53" t="s">
        <v>361</v>
      </c>
      <c r="D1442" s="53" t="s">
        <v>362</v>
      </c>
      <c r="E1442" s="8" t="s">
        <v>57</v>
      </c>
      <c r="F1442" s="16">
        <v>568</v>
      </c>
      <c r="G1442" s="10">
        <f t="shared" si="5"/>
        <v>31.089217296113848</v>
      </c>
      <c r="H1442" s="9">
        <v>100</v>
      </c>
      <c r="I1442" s="14">
        <f>+F1453</f>
        <v>1827</v>
      </c>
      <c r="J1442" s="58">
        <f>+F1453</f>
        <v>1827</v>
      </c>
      <c r="K1442" s="56">
        <v>47</v>
      </c>
      <c r="L1442" s="57" t="str">
        <f>+E1442</f>
        <v>Celtis australis</v>
      </c>
      <c r="M1442" s="61">
        <f>+G1442</f>
        <v>31.089217296113848</v>
      </c>
      <c r="N1442" s="61">
        <f>+G1453-G1452</f>
        <v>86.535303776683094</v>
      </c>
      <c r="O1442" s="54"/>
      <c r="P1442" s="54"/>
      <c r="Q1442" s="54"/>
      <c r="R1442" s="54"/>
      <c r="S1442" s="54"/>
      <c r="T1442" s="11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</row>
    <row r="1443" spans="1:72" ht="46.5" customHeight="1" x14ac:dyDescent="0.2">
      <c r="A1443" s="54"/>
      <c r="B1443" s="65"/>
      <c r="C1443" s="54"/>
      <c r="D1443" s="54"/>
      <c r="E1443" s="8" t="s">
        <v>16</v>
      </c>
      <c r="F1443" s="15">
        <v>282</v>
      </c>
      <c r="G1443" s="10">
        <f t="shared" si="5"/>
        <v>15.435139573070607</v>
      </c>
      <c r="H1443" s="9">
        <v>100</v>
      </c>
      <c r="I1443" s="14">
        <f>+F1453</f>
        <v>1827</v>
      </c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11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</row>
    <row r="1444" spans="1:72" ht="46.5" customHeight="1" x14ac:dyDescent="0.2">
      <c r="A1444" s="54"/>
      <c r="B1444" s="65"/>
      <c r="C1444" s="54"/>
      <c r="D1444" s="54"/>
      <c r="E1444" s="8" t="s">
        <v>19</v>
      </c>
      <c r="F1444" s="16">
        <v>247</v>
      </c>
      <c r="G1444" s="18">
        <f t="shared" si="5"/>
        <v>13.519430760810071</v>
      </c>
      <c r="H1444" s="9">
        <v>100</v>
      </c>
      <c r="I1444" s="14">
        <f>+F1453</f>
        <v>1827</v>
      </c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11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</row>
    <row r="1445" spans="1:72" ht="46.5" customHeight="1" x14ac:dyDescent="0.2">
      <c r="A1445" s="54"/>
      <c r="B1445" s="65"/>
      <c r="C1445" s="54"/>
      <c r="D1445" s="54"/>
      <c r="E1445" s="8" t="s">
        <v>31</v>
      </c>
      <c r="F1445" s="15">
        <v>122</v>
      </c>
      <c r="G1445" s="18">
        <f t="shared" si="5"/>
        <v>6.6776135741652984</v>
      </c>
      <c r="H1445" s="9">
        <v>100</v>
      </c>
      <c r="I1445" s="14">
        <f>+F1453</f>
        <v>1827</v>
      </c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11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</row>
    <row r="1446" spans="1:72" ht="46.5" customHeight="1" x14ac:dyDescent="0.2">
      <c r="A1446" s="54"/>
      <c r="B1446" s="65"/>
      <c r="C1446" s="54"/>
      <c r="D1446" s="54"/>
      <c r="E1446" s="8" t="s">
        <v>20</v>
      </c>
      <c r="F1446" s="16">
        <v>116</v>
      </c>
      <c r="G1446" s="18">
        <f t="shared" si="5"/>
        <v>6.3492063492063489</v>
      </c>
      <c r="H1446" s="9">
        <v>100</v>
      </c>
      <c r="I1446" s="14">
        <f>+F1453</f>
        <v>1827</v>
      </c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11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</row>
    <row r="1447" spans="1:72" ht="46.5" customHeight="1" x14ac:dyDescent="0.2">
      <c r="A1447" s="54"/>
      <c r="B1447" s="65"/>
      <c r="C1447" s="54"/>
      <c r="D1447" s="54"/>
      <c r="E1447" s="8" t="s">
        <v>156</v>
      </c>
      <c r="F1447" s="15">
        <v>66</v>
      </c>
      <c r="G1447" s="18">
        <f t="shared" si="5"/>
        <v>3.6124794745484401</v>
      </c>
      <c r="H1447" s="9">
        <v>100</v>
      </c>
      <c r="I1447" s="14">
        <f>+F1453</f>
        <v>1827</v>
      </c>
      <c r="J1447" s="54"/>
      <c r="K1447" s="54"/>
      <c r="L1447" s="54"/>
      <c r="M1447" s="54"/>
      <c r="N1447" s="54"/>
      <c r="O1447" s="54"/>
      <c r="P1447" s="54"/>
      <c r="Q1447" s="54"/>
      <c r="R1447" s="54"/>
      <c r="S1447" s="54"/>
      <c r="T1447" s="11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</row>
    <row r="1448" spans="1:72" ht="46.5" customHeight="1" x14ac:dyDescent="0.2">
      <c r="A1448" s="54"/>
      <c r="B1448" s="65"/>
      <c r="C1448" s="54"/>
      <c r="D1448" s="54"/>
      <c r="E1448" s="8" t="s">
        <v>44</v>
      </c>
      <c r="F1448" s="16">
        <v>55</v>
      </c>
      <c r="G1448" s="18">
        <f t="shared" si="5"/>
        <v>3.0103995621237001</v>
      </c>
      <c r="H1448" s="9">
        <v>100</v>
      </c>
      <c r="I1448" s="14">
        <f>+F1453</f>
        <v>1827</v>
      </c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  <c r="T1448" s="11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</row>
    <row r="1449" spans="1:72" ht="46.5" customHeight="1" x14ac:dyDescent="0.2">
      <c r="A1449" s="54"/>
      <c r="B1449" s="65"/>
      <c r="C1449" s="54"/>
      <c r="D1449" s="54"/>
      <c r="E1449" s="8" t="s">
        <v>15</v>
      </c>
      <c r="F1449" s="15">
        <v>53</v>
      </c>
      <c r="G1449" s="18">
        <f t="shared" si="5"/>
        <v>2.9009304871373836</v>
      </c>
      <c r="H1449" s="9">
        <v>100</v>
      </c>
      <c r="I1449" s="14">
        <f>+F1453</f>
        <v>1827</v>
      </c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  <c r="T1449" s="11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</row>
    <row r="1450" spans="1:72" ht="46.5" customHeight="1" x14ac:dyDescent="0.2">
      <c r="A1450" s="54"/>
      <c r="B1450" s="65"/>
      <c r="C1450" s="54"/>
      <c r="D1450" s="54"/>
      <c r="E1450" s="8" t="s">
        <v>66</v>
      </c>
      <c r="F1450" s="16">
        <v>37</v>
      </c>
      <c r="G1450" s="18">
        <f t="shared" si="5"/>
        <v>2.0251778872468527</v>
      </c>
      <c r="H1450" s="9">
        <v>100</v>
      </c>
      <c r="I1450" s="14">
        <f>+F1453</f>
        <v>1827</v>
      </c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11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</row>
    <row r="1451" spans="1:72" ht="46.5" customHeight="1" x14ac:dyDescent="0.2">
      <c r="A1451" s="54"/>
      <c r="B1451" s="65"/>
      <c r="C1451" s="54"/>
      <c r="D1451" s="54"/>
      <c r="E1451" s="8" t="s">
        <v>47</v>
      </c>
      <c r="F1451" s="15">
        <v>35</v>
      </c>
      <c r="G1451" s="18">
        <f t="shared" si="5"/>
        <v>1.9157088122605364</v>
      </c>
      <c r="H1451" s="9">
        <v>100</v>
      </c>
      <c r="I1451" s="14">
        <f>+F1453</f>
        <v>1827</v>
      </c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11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</row>
    <row r="1452" spans="1:72" ht="46.5" customHeight="1" x14ac:dyDescent="0.2">
      <c r="A1452" s="54"/>
      <c r="B1452" s="65"/>
      <c r="C1452" s="54"/>
      <c r="D1452" s="54"/>
      <c r="E1452" s="8" t="s">
        <v>24</v>
      </c>
      <c r="F1452" s="16">
        <v>246</v>
      </c>
      <c r="G1452" s="18">
        <f t="shared" si="5"/>
        <v>13.464696223316913</v>
      </c>
      <c r="H1452" s="9">
        <v>100</v>
      </c>
      <c r="I1452" s="14">
        <f>+F1453</f>
        <v>1827</v>
      </c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11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</row>
    <row r="1453" spans="1:72" ht="46.5" customHeight="1" x14ac:dyDescent="0.2">
      <c r="A1453" s="54"/>
      <c r="B1453" s="65"/>
      <c r="C1453" s="55"/>
      <c r="D1453" s="55"/>
      <c r="E1453" s="12" t="s">
        <v>25</v>
      </c>
      <c r="F1453" s="13">
        <v>1827</v>
      </c>
      <c r="G1453" s="18">
        <f t="shared" si="5"/>
        <v>100</v>
      </c>
      <c r="H1453" s="9">
        <v>100</v>
      </c>
      <c r="I1453" s="14">
        <f>+F1453</f>
        <v>1827</v>
      </c>
      <c r="J1453" s="55"/>
      <c r="K1453" s="55"/>
      <c r="L1453" s="55"/>
      <c r="M1453" s="55"/>
      <c r="N1453" s="55"/>
      <c r="O1453" s="54"/>
      <c r="P1453" s="54"/>
      <c r="Q1453" s="54"/>
      <c r="R1453" s="54"/>
      <c r="S1453" s="54"/>
      <c r="T1453" s="11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</row>
    <row r="1454" spans="1:72" ht="46.5" customHeight="1" x14ac:dyDescent="0.2">
      <c r="A1454" s="54"/>
      <c r="B1454" s="65"/>
      <c r="C1454" s="53" t="s">
        <v>363</v>
      </c>
      <c r="D1454" s="53" t="s">
        <v>364</v>
      </c>
      <c r="E1454" s="8" t="s">
        <v>14</v>
      </c>
      <c r="F1454" s="16">
        <v>364</v>
      </c>
      <c r="G1454" s="18">
        <f t="shared" si="5"/>
        <v>21.718377088305488</v>
      </c>
      <c r="H1454" s="9">
        <v>100</v>
      </c>
      <c r="I1454" s="14">
        <f>+F1465</f>
        <v>1676</v>
      </c>
      <c r="J1454" s="58">
        <f>+F1465</f>
        <v>1676</v>
      </c>
      <c r="K1454" s="56">
        <v>37</v>
      </c>
      <c r="L1454" s="57" t="str">
        <f>+E1454</f>
        <v>Ligustrum japonicum</v>
      </c>
      <c r="M1454" s="61">
        <f>+G1454</f>
        <v>21.718377088305488</v>
      </c>
      <c r="N1454" s="61">
        <f>+G1465-G1464</f>
        <v>86.396181384248209</v>
      </c>
      <c r="O1454" s="54"/>
      <c r="P1454" s="54"/>
      <c r="Q1454" s="54"/>
      <c r="R1454" s="54"/>
      <c r="S1454" s="54"/>
      <c r="T1454" s="11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</row>
    <row r="1455" spans="1:72" ht="46.5" customHeight="1" x14ac:dyDescent="0.2">
      <c r="A1455" s="54"/>
      <c r="B1455" s="65"/>
      <c r="C1455" s="54"/>
      <c r="D1455" s="54"/>
      <c r="E1455" s="8" t="s">
        <v>16</v>
      </c>
      <c r="F1455" s="15">
        <v>283</v>
      </c>
      <c r="G1455" s="18">
        <f t="shared" si="5"/>
        <v>16.8854415274463</v>
      </c>
      <c r="H1455" s="9">
        <v>100</v>
      </c>
      <c r="I1455" s="14">
        <f>+F1465</f>
        <v>1676</v>
      </c>
      <c r="J1455" s="54"/>
      <c r="K1455" s="54"/>
      <c r="L1455" s="54"/>
      <c r="M1455" s="54"/>
      <c r="N1455" s="54"/>
      <c r="O1455" s="54"/>
      <c r="P1455" s="54"/>
      <c r="Q1455" s="54"/>
      <c r="R1455" s="54"/>
      <c r="S1455" s="54"/>
      <c r="T1455" s="11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</row>
    <row r="1456" spans="1:72" ht="46.5" customHeight="1" x14ac:dyDescent="0.2">
      <c r="A1456" s="54"/>
      <c r="B1456" s="65"/>
      <c r="C1456" s="54"/>
      <c r="D1456" s="54"/>
      <c r="E1456" s="8" t="s">
        <v>15</v>
      </c>
      <c r="F1456" s="16">
        <v>201</v>
      </c>
      <c r="G1456" s="18">
        <f t="shared" si="5"/>
        <v>11.992840095465393</v>
      </c>
      <c r="H1456" s="9">
        <v>100</v>
      </c>
      <c r="I1456" s="14">
        <f>+F1465</f>
        <v>1676</v>
      </c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  <c r="T1456" s="11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</row>
    <row r="1457" spans="1:72" ht="46.5" customHeight="1" x14ac:dyDescent="0.2">
      <c r="A1457" s="54"/>
      <c r="B1457" s="65"/>
      <c r="C1457" s="54"/>
      <c r="D1457" s="54"/>
      <c r="E1457" s="8" t="s">
        <v>19</v>
      </c>
      <c r="F1457" s="15">
        <v>197</v>
      </c>
      <c r="G1457" s="18">
        <f t="shared" si="5"/>
        <v>11.75417661097852</v>
      </c>
      <c r="H1457" s="9">
        <v>100</v>
      </c>
      <c r="I1457" s="14">
        <f>+F1465</f>
        <v>1676</v>
      </c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11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</row>
    <row r="1458" spans="1:72" ht="46.5" customHeight="1" x14ac:dyDescent="0.2">
      <c r="A1458" s="54"/>
      <c r="B1458" s="65"/>
      <c r="C1458" s="54"/>
      <c r="D1458" s="54"/>
      <c r="E1458" s="8" t="s">
        <v>57</v>
      </c>
      <c r="F1458" s="16">
        <v>129</v>
      </c>
      <c r="G1458" s="18">
        <f t="shared" si="5"/>
        <v>7.6968973747016705</v>
      </c>
      <c r="H1458" s="9">
        <v>100</v>
      </c>
      <c r="I1458" s="14">
        <f>+F1465</f>
        <v>1676</v>
      </c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11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</row>
    <row r="1459" spans="1:72" ht="46.5" customHeight="1" x14ac:dyDescent="0.2">
      <c r="A1459" s="54"/>
      <c r="B1459" s="65"/>
      <c r="C1459" s="54"/>
      <c r="D1459" s="54"/>
      <c r="E1459" s="8" t="s">
        <v>31</v>
      </c>
      <c r="F1459" s="15">
        <v>90</v>
      </c>
      <c r="G1459" s="18">
        <f t="shared" si="5"/>
        <v>5.3699284009546542</v>
      </c>
      <c r="H1459" s="9">
        <v>100</v>
      </c>
      <c r="I1459" s="14">
        <f>+F1465</f>
        <v>1676</v>
      </c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11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</row>
    <row r="1460" spans="1:72" ht="46.5" customHeight="1" x14ac:dyDescent="0.2">
      <c r="A1460" s="54"/>
      <c r="B1460" s="65"/>
      <c r="C1460" s="54"/>
      <c r="D1460" s="54"/>
      <c r="E1460" s="8" t="s">
        <v>20</v>
      </c>
      <c r="F1460" s="16">
        <v>56</v>
      </c>
      <c r="G1460" s="18">
        <f t="shared" si="5"/>
        <v>3.3412887828162292</v>
      </c>
      <c r="H1460" s="9">
        <v>100</v>
      </c>
      <c r="I1460" s="14">
        <f>+F1465</f>
        <v>1676</v>
      </c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11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</row>
    <row r="1461" spans="1:72" ht="46.5" customHeight="1" x14ac:dyDescent="0.2">
      <c r="A1461" s="54"/>
      <c r="B1461" s="65"/>
      <c r="C1461" s="54"/>
      <c r="D1461" s="54"/>
      <c r="E1461" s="8" t="s">
        <v>216</v>
      </c>
      <c r="F1461" s="15">
        <v>49</v>
      </c>
      <c r="G1461" s="18">
        <f t="shared" si="5"/>
        <v>2.9236276849642007</v>
      </c>
      <c r="H1461" s="9">
        <v>100</v>
      </c>
      <c r="I1461" s="14">
        <f>+F1465</f>
        <v>1676</v>
      </c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11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</row>
    <row r="1462" spans="1:72" ht="46.5" customHeight="1" x14ac:dyDescent="0.2">
      <c r="A1462" s="54"/>
      <c r="B1462" s="65"/>
      <c r="C1462" s="54"/>
      <c r="D1462" s="54"/>
      <c r="E1462" s="8" t="s">
        <v>166</v>
      </c>
      <c r="F1462" s="16">
        <v>42</v>
      </c>
      <c r="G1462" s="18">
        <f t="shared" si="5"/>
        <v>2.5059665871121717</v>
      </c>
      <c r="H1462" s="9">
        <v>100</v>
      </c>
      <c r="I1462" s="14">
        <f>+F1465</f>
        <v>1676</v>
      </c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11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</row>
    <row r="1463" spans="1:72" ht="46.5" customHeight="1" x14ac:dyDescent="0.2">
      <c r="A1463" s="54"/>
      <c r="B1463" s="65"/>
      <c r="C1463" s="54"/>
      <c r="D1463" s="54"/>
      <c r="E1463" s="8" t="s">
        <v>47</v>
      </c>
      <c r="F1463" s="15">
        <v>37</v>
      </c>
      <c r="G1463" s="18">
        <f t="shared" si="5"/>
        <v>2.2076372315035799</v>
      </c>
      <c r="H1463" s="9">
        <v>100</v>
      </c>
      <c r="I1463" s="14">
        <f>+F1465</f>
        <v>1676</v>
      </c>
      <c r="J1463" s="54"/>
      <c r="K1463" s="54"/>
      <c r="L1463" s="54"/>
      <c r="M1463" s="54"/>
      <c r="N1463" s="54"/>
      <c r="O1463" s="54"/>
      <c r="P1463" s="54"/>
      <c r="Q1463" s="54"/>
      <c r="R1463" s="54"/>
      <c r="S1463" s="54"/>
      <c r="T1463" s="11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</row>
    <row r="1464" spans="1:72" ht="46.5" customHeight="1" x14ac:dyDescent="0.2">
      <c r="A1464" s="54"/>
      <c r="B1464" s="65"/>
      <c r="C1464" s="54"/>
      <c r="D1464" s="54"/>
      <c r="E1464" s="8" t="s">
        <v>24</v>
      </c>
      <c r="F1464" s="16">
        <v>228</v>
      </c>
      <c r="G1464" s="18">
        <f t="shared" si="5"/>
        <v>13.60381861575179</v>
      </c>
      <c r="H1464" s="9">
        <v>100</v>
      </c>
      <c r="I1464" s="14">
        <f>+F1465</f>
        <v>1676</v>
      </c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11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</row>
    <row r="1465" spans="1:72" ht="46.5" customHeight="1" x14ac:dyDescent="0.2">
      <c r="A1465" s="54"/>
      <c r="B1465" s="65"/>
      <c r="C1465" s="55"/>
      <c r="D1465" s="55"/>
      <c r="E1465" s="12" t="s">
        <v>25</v>
      </c>
      <c r="F1465" s="13">
        <v>1676</v>
      </c>
      <c r="G1465" s="18">
        <f t="shared" si="5"/>
        <v>100</v>
      </c>
      <c r="H1465" s="9">
        <v>100</v>
      </c>
      <c r="I1465" s="14">
        <f>+F1465</f>
        <v>1676</v>
      </c>
      <c r="J1465" s="55"/>
      <c r="K1465" s="55"/>
      <c r="L1465" s="55"/>
      <c r="M1465" s="55"/>
      <c r="N1465" s="55"/>
      <c r="O1465" s="54"/>
      <c r="P1465" s="54"/>
      <c r="Q1465" s="54"/>
      <c r="R1465" s="54"/>
      <c r="S1465" s="54"/>
      <c r="T1465" s="11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</row>
    <row r="1466" spans="1:72" ht="46.5" customHeight="1" x14ac:dyDescent="0.2">
      <c r="A1466" s="54"/>
      <c r="B1466" s="65"/>
      <c r="C1466" s="53" t="s">
        <v>365</v>
      </c>
      <c r="D1466" s="53" t="s">
        <v>366</v>
      </c>
      <c r="E1466" s="8" t="s">
        <v>16</v>
      </c>
      <c r="F1466" s="16">
        <v>614</v>
      </c>
      <c r="G1466" s="18">
        <f t="shared" si="5"/>
        <v>50.204415372035974</v>
      </c>
      <c r="H1466" s="9">
        <v>100</v>
      </c>
      <c r="I1466" s="14">
        <f>+F1477</f>
        <v>1223</v>
      </c>
      <c r="J1466" s="58">
        <f>+F1477</f>
        <v>1223</v>
      </c>
      <c r="K1466" s="56">
        <v>28</v>
      </c>
      <c r="L1466" s="57" t="str">
        <f>+E1466</f>
        <v>Platanus x hybrida</v>
      </c>
      <c r="M1466" s="61">
        <f>+G1466</f>
        <v>50.204415372035974</v>
      </c>
      <c r="N1466" s="61">
        <f>+G1477-G1476</f>
        <v>92.313982011447266</v>
      </c>
      <c r="O1466" s="54"/>
      <c r="P1466" s="54"/>
      <c r="Q1466" s="54"/>
      <c r="R1466" s="54"/>
      <c r="S1466" s="54"/>
      <c r="T1466" s="11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</row>
    <row r="1467" spans="1:72" ht="46.5" customHeight="1" x14ac:dyDescent="0.2">
      <c r="A1467" s="54"/>
      <c r="B1467" s="65"/>
      <c r="C1467" s="54"/>
      <c r="D1467" s="54"/>
      <c r="E1467" s="8" t="s">
        <v>57</v>
      </c>
      <c r="F1467" s="15">
        <v>159</v>
      </c>
      <c r="G1467" s="18">
        <f t="shared" si="5"/>
        <v>13.000817661488144</v>
      </c>
      <c r="H1467" s="9">
        <v>100</v>
      </c>
      <c r="I1467" s="14">
        <f>+F1477</f>
        <v>1223</v>
      </c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11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</row>
    <row r="1468" spans="1:72" ht="46.5" customHeight="1" x14ac:dyDescent="0.2">
      <c r="A1468" s="54"/>
      <c r="B1468" s="65"/>
      <c r="C1468" s="54"/>
      <c r="D1468" s="54"/>
      <c r="E1468" s="8" t="s">
        <v>367</v>
      </c>
      <c r="F1468" s="16">
        <v>80</v>
      </c>
      <c r="G1468" s="18">
        <f t="shared" si="5"/>
        <v>6.541291905151267</v>
      </c>
      <c r="H1468" s="9">
        <v>100</v>
      </c>
      <c r="I1468" s="14">
        <f>+F1477</f>
        <v>1223</v>
      </c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11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</row>
    <row r="1469" spans="1:72" ht="46.5" customHeight="1" x14ac:dyDescent="0.2">
      <c r="A1469" s="54"/>
      <c r="B1469" s="65"/>
      <c r="C1469" s="54"/>
      <c r="D1469" s="54"/>
      <c r="E1469" s="8" t="s">
        <v>14</v>
      </c>
      <c r="F1469" s="15">
        <v>74</v>
      </c>
      <c r="G1469" s="18">
        <f t="shared" si="5"/>
        <v>6.0506950122649226</v>
      </c>
      <c r="H1469" s="9">
        <v>100</v>
      </c>
      <c r="I1469" s="14">
        <f>+F1477</f>
        <v>1223</v>
      </c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  <c r="T1469" s="11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</row>
    <row r="1470" spans="1:72" ht="46.5" customHeight="1" x14ac:dyDescent="0.2">
      <c r="A1470" s="54"/>
      <c r="B1470" s="65"/>
      <c r="C1470" s="54"/>
      <c r="D1470" s="54"/>
      <c r="E1470" s="8" t="s">
        <v>20</v>
      </c>
      <c r="F1470" s="16">
        <v>51</v>
      </c>
      <c r="G1470" s="18">
        <f t="shared" si="5"/>
        <v>4.1700735895339331</v>
      </c>
      <c r="H1470" s="9">
        <v>100</v>
      </c>
      <c r="I1470" s="14">
        <f>+F1477</f>
        <v>1223</v>
      </c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11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</row>
    <row r="1471" spans="1:72" ht="46.5" customHeight="1" x14ac:dyDescent="0.2">
      <c r="A1471" s="54"/>
      <c r="B1471" s="65"/>
      <c r="C1471" s="54"/>
      <c r="D1471" s="54"/>
      <c r="E1471" s="8" t="s">
        <v>176</v>
      </c>
      <c r="F1471" s="15">
        <v>42</v>
      </c>
      <c r="G1471" s="18">
        <f t="shared" si="5"/>
        <v>3.4341782502044156</v>
      </c>
      <c r="H1471" s="9">
        <v>100</v>
      </c>
      <c r="I1471" s="14">
        <f>+F1477</f>
        <v>1223</v>
      </c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11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</row>
    <row r="1472" spans="1:72" ht="46.5" customHeight="1" x14ac:dyDescent="0.2">
      <c r="A1472" s="54"/>
      <c r="B1472" s="65"/>
      <c r="C1472" s="54"/>
      <c r="D1472" s="54"/>
      <c r="E1472" s="8" t="s">
        <v>92</v>
      </c>
      <c r="F1472" s="16">
        <v>37</v>
      </c>
      <c r="G1472" s="18">
        <f t="shared" si="5"/>
        <v>3.0253475061324613</v>
      </c>
      <c r="H1472" s="9">
        <v>100</v>
      </c>
      <c r="I1472" s="14">
        <f>+F1477</f>
        <v>1223</v>
      </c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11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</row>
    <row r="1473" spans="1:72" ht="46.5" customHeight="1" x14ac:dyDescent="0.2">
      <c r="A1473" s="54"/>
      <c r="B1473" s="65"/>
      <c r="C1473" s="54"/>
      <c r="D1473" s="54"/>
      <c r="E1473" s="8" t="s">
        <v>31</v>
      </c>
      <c r="F1473" s="15">
        <v>32</v>
      </c>
      <c r="G1473" s="18">
        <f t="shared" si="5"/>
        <v>2.616516762060507</v>
      </c>
      <c r="H1473" s="9">
        <v>100</v>
      </c>
      <c r="I1473" s="14">
        <f>+F1477</f>
        <v>1223</v>
      </c>
      <c r="J1473" s="54"/>
      <c r="K1473" s="54"/>
      <c r="L1473" s="54"/>
      <c r="M1473" s="54"/>
      <c r="N1473" s="54"/>
      <c r="O1473" s="54"/>
      <c r="P1473" s="54"/>
      <c r="Q1473" s="54"/>
      <c r="R1473" s="54"/>
      <c r="S1473" s="54"/>
      <c r="T1473" s="11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</row>
    <row r="1474" spans="1:72" ht="46.5" customHeight="1" x14ac:dyDescent="0.2">
      <c r="A1474" s="54"/>
      <c r="B1474" s="65"/>
      <c r="C1474" s="54"/>
      <c r="D1474" s="54"/>
      <c r="E1474" s="8" t="s">
        <v>87</v>
      </c>
      <c r="F1474" s="16">
        <v>23</v>
      </c>
      <c r="G1474" s="18">
        <f t="shared" si="5"/>
        <v>1.8806214227309894</v>
      </c>
      <c r="H1474" s="9">
        <v>100</v>
      </c>
      <c r="I1474" s="14">
        <f>+F1477</f>
        <v>1223</v>
      </c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11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</row>
    <row r="1475" spans="1:72" ht="46.5" customHeight="1" x14ac:dyDescent="0.2">
      <c r="A1475" s="54"/>
      <c r="B1475" s="65"/>
      <c r="C1475" s="54"/>
      <c r="D1475" s="54"/>
      <c r="E1475" s="8" t="s">
        <v>37</v>
      </c>
      <c r="F1475" s="15">
        <v>17</v>
      </c>
      <c r="G1475" s="18">
        <f t="shared" si="5"/>
        <v>1.3900245298446443</v>
      </c>
      <c r="H1475" s="9">
        <v>100</v>
      </c>
      <c r="I1475" s="14">
        <f>+F1477</f>
        <v>1223</v>
      </c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11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</row>
    <row r="1476" spans="1:72" ht="46.5" customHeight="1" x14ac:dyDescent="0.2">
      <c r="A1476" s="54"/>
      <c r="B1476" s="65"/>
      <c r="C1476" s="54"/>
      <c r="D1476" s="54"/>
      <c r="E1476" s="8" t="s">
        <v>24</v>
      </c>
      <c r="F1476" s="16">
        <v>94</v>
      </c>
      <c r="G1476" s="18">
        <f t="shared" si="5"/>
        <v>7.6860179885527389</v>
      </c>
      <c r="H1476" s="9">
        <v>100</v>
      </c>
      <c r="I1476" s="14">
        <f>+F1477</f>
        <v>1223</v>
      </c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  <c r="T1476" s="11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</row>
    <row r="1477" spans="1:72" ht="46.5" customHeight="1" x14ac:dyDescent="0.2">
      <c r="A1477" s="55"/>
      <c r="B1477" s="66"/>
      <c r="C1477" s="55"/>
      <c r="D1477" s="55"/>
      <c r="E1477" s="12" t="s">
        <v>25</v>
      </c>
      <c r="F1477" s="13">
        <v>1223</v>
      </c>
      <c r="G1477" s="18">
        <f t="shared" si="5"/>
        <v>100</v>
      </c>
      <c r="H1477" s="9">
        <v>100</v>
      </c>
      <c r="I1477" s="14">
        <f>+F1477</f>
        <v>1223</v>
      </c>
      <c r="J1477" s="55"/>
      <c r="K1477" s="55"/>
      <c r="L1477" s="55"/>
      <c r="M1477" s="55"/>
      <c r="N1477" s="55"/>
      <c r="O1477" s="55"/>
      <c r="P1477" s="55"/>
      <c r="Q1477" s="55"/>
      <c r="R1477" s="55"/>
      <c r="S1477" s="55"/>
      <c r="T1477" s="11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</row>
    <row r="1478" spans="1:72" ht="46.5" customHeight="1" x14ac:dyDescent="0.2">
      <c r="A1478" s="63">
        <v>21</v>
      </c>
      <c r="B1478" s="64" t="s">
        <v>368</v>
      </c>
      <c r="C1478" s="53" t="s">
        <v>369</v>
      </c>
      <c r="D1478" s="53" t="s">
        <v>370</v>
      </c>
      <c r="E1478" s="8" t="s">
        <v>16</v>
      </c>
      <c r="F1478" s="16">
        <v>682</v>
      </c>
      <c r="G1478" s="18">
        <f t="shared" si="5"/>
        <v>58.240819812126389</v>
      </c>
      <c r="H1478" s="9">
        <v>100</v>
      </c>
      <c r="I1478" s="14">
        <f>+F1489</f>
        <v>1171</v>
      </c>
      <c r="J1478" s="58">
        <f>+F1489</f>
        <v>1171</v>
      </c>
      <c r="K1478" s="56">
        <v>30</v>
      </c>
      <c r="L1478" s="57" t="str">
        <f>+E1478</f>
        <v>Platanus x hybrida</v>
      </c>
      <c r="M1478" s="61">
        <f>+G1478</f>
        <v>58.240819812126389</v>
      </c>
      <c r="N1478" s="61">
        <f>+G1489-G1488</f>
        <v>95.303159692570446</v>
      </c>
      <c r="O1478" s="60">
        <v>86</v>
      </c>
      <c r="P1478" s="59" t="s">
        <v>16</v>
      </c>
      <c r="Q1478" s="60">
        <v>30</v>
      </c>
      <c r="R1478" s="60">
        <v>73</v>
      </c>
      <c r="S1478" s="56">
        <v>7</v>
      </c>
      <c r="T1478" s="11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</row>
    <row r="1479" spans="1:72" ht="46.5" customHeight="1" x14ac:dyDescent="0.2">
      <c r="A1479" s="54"/>
      <c r="B1479" s="65"/>
      <c r="C1479" s="54"/>
      <c r="D1479" s="54"/>
      <c r="E1479" s="8" t="s">
        <v>31</v>
      </c>
      <c r="F1479" s="15">
        <v>147</v>
      </c>
      <c r="G1479" s="18">
        <f t="shared" si="5"/>
        <v>12.553373185311699</v>
      </c>
      <c r="H1479" s="9">
        <v>100</v>
      </c>
      <c r="I1479" s="14">
        <f>+F1489</f>
        <v>1171</v>
      </c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11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</row>
    <row r="1480" spans="1:72" ht="46.5" customHeight="1" x14ac:dyDescent="0.2">
      <c r="A1480" s="54"/>
      <c r="B1480" s="65"/>
      <c r="C1480" s="54"/>
      <c r="D1480" s="54"/>
      <c r="E1480" s="8" t="s">
        <v>44</v>
      </c>
      <c r="F1480" s="16">
        <v>127</v>
      </c>
      <c r="G1480" s="18">
        <f t="shared" si="5"/>
        <v>10.845431255337319</v>
      </c>
      <c r="H1480" s="9">
        <v>100</v>
      </c>
      <c r="I1480" s="14">
        <f>+F1489</f>
        <v>1171</v>
      </c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11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</row>
    <row r="1481" spans="1:72" ht="46.5" customHeight="1" x14ac:dyDescent="0.2">
      <c r="A1481" s="54"/>
      <c r="B1481" s="65"/>
      <c r="C1481" s="54"/>
      <c r="D1481" s="54"/>
      <c r="E1481" s="8" t="s">
        <v>92</v>
      </c>
      <c r="F1481" s="15">
        <v>51</v>
      </c>
      <c r="G1481" s="18">
        <f t="shared" si="5"/>
        <v>4.3552519214346717</v>
      </c>
      <c r="H1481" s="9">
        <v>100</v>
      </c>
      <c r="I1481" s="14">
        <f>+F1489</f>
        <v>1171</v>
      </c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11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</row>
    <row r="1482" spans="1:72" ht="46.5" customHeight="1" x14ac:dyDescent="0.2">
      <c r="A1482" s="54"/>
      <c r="B1482" s="65"/>
      <c r="C1482" s="54"/>
      <c r="D1482" s="54"/>
      <c r="E1482" s="8" t="s">
        <v>19</v>
      </c>
      <c r="F1482" s="16">
        <v>29</v>
      </c>
      <c r="G1482" s="18">
        <f t="shared" si="5"/>
        <v>2.4765157984628523</v>
      </c>
      <c r="H1482" s="9">
        <v>100</v>
      </c>
      <c r="I1482" s="14">
        <f>+F1489</f>
        <v>1171</v>
      </c>
      <c r="J1482" s="54"/>
      <c r="K1482" s="54"/>
      <c r="L1482" s="54"/>
      <c r="M1482" s="54"/>
      <c r="N1482" s="54"/>
      <c r="O1482" s="54"/>
      <c r="P1482" s="54"/>
      <c r="Q1482" s="54"/>
      <c r="R1482" s="54"/>
      <c r="S1482" s="54"/>
      <c r="T1482" s="11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</row>
    <row r="1483" spans="1:72" ht="46.5" customHeight="1" x14ac:dyDescent="0.2">
      <c r="A1483" s="54"/>
      <c r="B1483" s="65"/>
      <c r="C1483" s="54"/>
      <c r="D1483" s="54"/>
      <c r="E1483" s="8" t="s">
        <v>166</v>
      </c>
      <c r="F1483" s="15">
        <v>23</v>
      </c>
      <c r="G1483" s="18">
        <f t="shared" si="5"/>
        <v>1.9641332194705381</v>
      </c>
      <c r="H1483" s="9">
        <v>100</v>
      </c>
      <c r="I1483" s="14">
        <f>+F1489</f>
        <v>1171</v>
      </c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  <c r="T1483" s="11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</row>
    <row r="1484" spans="1:72" ht="46.5" customHeight="1" x14ac:dyDescent="0.2">
      <c r="A1484" s="54"/>
      <c r="B1484" s="65"/>
      <c r="C1484" s="54"/>
      <c r="D1484" s="54"/>
      <c r="E1484" s="8" t="s">
        <v>15</v>
      </c>
      <c r="F1484" s="16">
        <v>21</v>
      </c>
      <c r="G1484" s="18">
        <f t="shared" si="5"/>
        <v>1.7933390264731</v>
      </c>
      <c r="H1484" s="9">
        <v>100</v>
      </c>
      <c r="I1484" s="14">
        <f>+F1489</f>
        <v>1171</v>
      </c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  <c r="T1484" s="11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</row>
    <row r="1485" spans="1:72" ht="46.5" customHeight="1" x14ac:dyDescent="0.2">
      <c r="A1485" s="54"/>
      <c r="B1485" s="65"/>
      <c r="C1485" s="54"/>
      <c r="D1485" s="54"/>
      <c r="E1485" s="8" t="s">
        <v>20</v>
      </c>
      <c r="F1485" s="15">
        <v>13</v>
      </c>
      <c r="G1485" s="18">
        <f t="shared" si="5"/>
        <v>1.1101622544833476</v>
      </c>
      <c r="H1485" s="9">
        <v>100</v>
      </c>
      <c r="I1485" s="14">
        <f>+F1489</f>
        <v>1171</v>
      </c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11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</row>
    <row r="1486" spans="1:72" ht="46.5" customHeight="1" x14ac:dyDescent="0.2">
      <c r="A1486" s="54"/>
      <c r="B1486" s="65"/>
      <c r="C1486" s="54"/>
      <c r="D1486" s="54"/>
      <c r="E1486" s="8" t="s">
        <v>47</v>
      </c>
      <c r="F1486" s="16">
        <v>12</v>
      </c>
      <c r="G1486" s="18">
        <f t="shared" si="5"/>
        <v>1.0247651579846284</v>
      </c>
      <c r="H1486" s="9">
        <v>100</v>
      </c>
      <c r="I1486" s="14">
        <f>+F1489</f>
        <v>1171</v>
      </c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11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</row>
    <row r="1487" spans="1:72" ht="46.5" customHeight="1" x14ac:dyDescent="0.2">
      <c r="A1487" s="54"/>
      <c r="B1487" s="65"/>
      <c r="C1487" s="54"/>
      <c r="D1487" s="54"/>
      <c r="E1487" s="8" t="s">
        <v>62</v>
      </c>
      <c r="F1487" s="15">
        <v>11</v>
      </c>
      <c r="G1487" s="18">
        <f t="shared" si="5"/>
        <v>0.93936806148590946</v>
      </c>
      <c r="H1487" s="9">
        <v>100</v>
      </c>
      <c r="I1487" s="14">
        <f>+F1489</f>
        <v>1171</v>
      </c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11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</row>
    <row r="1488" spans="1:72" ht="46.5" customHeight="1" x14ac:dyDescent="0.2">
      <c r="A1488" s="54"/>
      <c r="B1488" s="65"/>
      <c r="C1488" s="54"/>
      <c r="D1488" s="54"/>
      <c r="E1488" s="8" t="s">
        <v>24</v>
      </c>
      <c r="F1488" s="16">
        <v>55</v>
      </c>
      <c r="G1488" s="18">
        <f t="shared" si="5"/>
        <v>4.6968403074295475</v>
      </c>
      <c r="H1488" s="9">
        <v>100</v>
      </c>
      <c r="I1488" s="14">
        <f>+F1489</f>
        <v>1171</v>
      </c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11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</row>
    <row r="1489" spans="1:72" ht="46.5" customHeight="1" x14ac:dyDescent="0.2">
      <c r="A1489" s="54"/>
      <c r="B1489" s="65"/>
      <c r="C1489" s="55"/>
      <c r="D1489" s="55"/>
      <c r="E1489" s="12" t="s">
        <v>25</v>
      </c>
      <c r="F1489" s="13">
        <v>1171</v>
      </c>
      <c r="G1489" s="18">
        <f t="shared" si="5"/>
        <v>100</v>
      </c>
      <c r="H1489" s="9">
        <v>100</v>
      </c>
      <c r="I1489" s="14">
        <f>+F1489</f>
        <v>1171</v>
      </c>
      <c r="J1489" s="55"/>
      <c r="K1489" s="55"/>
      <c r="L1489" s="55"/>
      <c r="M1489" s="55"/>
      <c r="N1489" s="55"/>
      <c r="O1489" s="54"/>
      <c r="P1489" s="54"/>
      <c r="Q1489" s="54"/>
      <c r="R1489" s="54"/>
      <c r="S1489" s="54"/>
      <c r="T1489" s="11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</row>
    <row r="1490" spans="1:72" ht="46.5" customHeight="1" x14ac:dyDescent="0.2">
      <c r="A1490" s="54"/>
      <c r="B1490" s="65"/>
      <c r="C1490" s="53" t="s">
        <v>371</v>
      </c>
      <c r="D1490" s="53" t="s">
        <v>372</v>
      </c>
      <c r="E1490" s="8" t="s">
        <v>19</v>
      </c>
      <c r="F1490" s="16">
        <v>107</v>
      </c>
      <c r="G1490" s="18">
        <f t="shared" si="5"/>
        <v>23.010752688172044</v>
      </c>
      <c r="H1490" s="9">
        <v>100</v>
      </c>
      <c r="I1490" s="17">
        <f>+F1501</f>
        <v>465</v>
      </c>
      <c r="J1490" s="62">
        <f>+F1501</f>
        <v>465</v>
      </c>
      <c r="K1490" s="56">
        <v>31</v>
      </c>
      <c r="L1490" s="57" t="str">
        <f>+E1490</f>
        <v>Robinia pseudoacacia</v>
      </c>
      <c r="M1490" s="61">
        <f>+G1490</f>
        <v>23.010752688172044</v>
      </c>
      <c r="N1490" s="61">
        <f>+G1501-G1500</f>
        <v>87.096774193548384</v>
      </c>
      <c r="O1490" s="54"/>
      <c r="P1490" s="54"/>
      <c r="Q1490" s="54"/>
      <c r="R1490" s="54"/>
      <c r="S1490" s="54"/>
      <c r="T1490" s="11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</row>
    <row r="1491" spans="1:72" ht="46.5" customHeight="1" x14ac:dyDescent="0.2">
      <c r="A1491" s="54"/>
      <c r="B1491" s="65"/>
      <c r="C1491" s="54"/>
      <c r="D1491" s="54"/>
      <c r="E1491" s="8" t="s">
        <v>20</v>
      </c>
      <c r="F1491" s="15">
        <v>66</v>
      </c>
      <c r="G1491" s="18">
        <f t="shared" si="5"/>
        <v>14.193548387096774</v>
      </c>
      <c r="H1491" s="9">
        <v>100</v>
      </c>
      <c r="I1491" s="17">
        <f>+F1501</f>
        <v>465</v>
      </c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  <c r="T1491" s="11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</row>
    <row r="1492" spans="1:72" ht="46.5" customHeight="1" x14ac:dyDescent="0.2">
      <c r="A1492" s="54"/>
      <c r="B1492" s="65"/>
      <c r="C1492" s="54"/>
      <c r="D1492" s="54"/>
      <c r="E1492" s="8" t="s">
        <v>15</v>
      </c>
      <c r="F1492" s="16">
        <v>64</v>
      </c>
      <c r="G1492" s="18">
        <f t="shared" si="5"/>
        <v>13.763440860215054</v>
      </c>
      <c r="H1492" s="9">
        <v>100</v>
      </c>
      <c r="I1492" s="17">
        <f>+F1501</f>
        <v>465</v>
      </c>
      <c r="J1492" s="54"/>
      <c r="K1492" s="54"/>
      <c r="L1492" s="54"/>
      <c r="M1492" s="54"/>
      <c r="N1492" s="54"/>
      <c r="O1492" s="54"/>
      <c r="P1492" s="54"/>
      <c r="Q1492" s="54"/>
      <c r="R1492" s="54"/>
      <c r="S1492" s="54"/>
      <c r="T1492" s="11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</row>
    <row r="1493" spans="1:72" ht="46.5" customHeight="1" x14ac:dyDescent="0.2">
      <c r="A1493" s="54"/>
      <c r="B1493" s="65"/>
      <c r="C1493" s="54"/>
      <c r="D1493" s="54"/>
      <c r="E1493" s="8" t="s">
        <v>216</v>
      </c>
      <c r="F1493" s="15">
        <v>51</v>
      </c>
      <c r="G1493" s="18">
        <f t="shared" si="5"/>
        <v>10.96774193548387</v>
      </c>
      <c r="H1493" s="9">
        <v>100</v>
      </c>
      <c r="I1493" s="17">
        <f>+F1501</f>
        <v>465</v>
      </c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11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</row>
    <row r="1494" spans="1:72" ht="46.5" customHeight="1" x14ac:dyDescent="0.2">
      <c r="A1494" s="54"/>
      <c r="B1494" s="65"/>
      <c r="C1494" s="54"/>
      <c r="D1494" s="54"/>
      <c r="E1494" s="8" t="s">
        <v>37</v>
      </c>
      <c r="F1494" s="16">
        <v>30</v>
      </c>
      <c r="G1494" s="18">
        <f t="shared" si="5"/>
        <v>6.4516129032258061</v>
      </c>
      <c r="H1494" s="9">
        <v>100</v>
      </c>
      <c r="I1494" s="17">
        <f>+F1501</f>
        <v>465</v>
      </c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11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</row>
    <row r="1495" spans="1:72" ht="46.5" customHeight="1" x14ac:dyDescent="0.2">
      <c r="A1495" s="54"/>
      <c r="B1495" s="65"/>
      <c r="C1495" s="54"/>
      <c r="D1495" s="54"/>
      <c r="E1495" s="8" t="s">
        <v>47</v>
      </c>
      <c r="F1495" s="15">
        <v>26</v>
      </c>
      <c r="G1495" s="18">
        <f t="shared" si="5"/>
        <v>5.591397849462366</v>
      </c>
      <c r="H1495" s="9">
        <v>100</v>
      </c>
      <c r="I1495" s="17">
        <f>+F1501</f>
        <v>465</v>
      </c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11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</row>
    <row r="1496" spans="1:72" ht="46.5" customHeight="1" x14ac:dyDescent="0.2">
      <c r="A1496" s="54"/>
      <c r="B1496" s="65"/>
      <c r="C1496" s="54"/>
      <c r="D1496" s="54"/>
      <c r="E1496" s="8" t="s">
        <v>373</v>
      </c>
      <c r="F1496" s="16">
        <v>18</v>
      </c>
      <c r="G1496" s="18">
        <f t="shared" si="5"/>
        <v>3.870967741935484</v>
      </c>
      <c r="H1496" s="9">
        <v>100</v>
      </c>
      <c r="I1496" s="17">
        <f>+F1501</f>
        <v>465</v>
      </c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11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</row>
    <row r="1497" spans="1:72" ht="46.5" customHeight="1" x14ac:dyDescent="0.2">
      <c r="A1497" s="54"/>
      <c r="B1497" s="65"/>
      <c r="C1497" s="54"/>
      <c r="D1497" s="54"/>
      <c r="E1497" s="8" t="s">
        <v>44</v>
      </c>
      <c r="F1497" s="15">
        <v>18</v>
      </c>
      <c r="G1497" s="18">
        <f t="shared" si="5"/>
        <v>3.870967741935484</v>
      </c>
      <c r="H1497" s="9">
        <v>100</v>
      </c>
      <c r="I1497" s="17">
        <f>+F1501</f>
        <v>465</v>
      </c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  <c r="T1497" s="11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</row>
    <row r="1498" spans="1:72" ht="46.5" customHeight="1" x14ac:dyDescent="0.2">
      <c r="A1498" s="54"/>
      <c r="B1498" s="65"/>
      <c r="C1498" s="54"/>
      <c r="D1498" s="54"/>
      <c r="E1498" s="8" t="s">
        <v>123</v>
      </c>
      <c r="F1498" s="16">
        <v>14</v>
      </c>
      <c r="G1498" s="18">
        <f t="shared" si="5"/>
        <v>3.010752688172043</v>
      </c>
      <c r="H1498" s="9">
        <v>100</v>
      </c>
      <c r="I1498" s="17">
        <f>+F1501</f>
        <v>465</v>
      </c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  <c r="T1498" s="11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</row>
    <row r="1499" spans="1:72" ht="46.5" customHeight="1" x14ac:dyDescent="0.2">
      <c r="A1499" s="54"/>
      <c r="B1499" s="65"/>
      <c r="C1499" s="54"/>
      <c r="D1499" s="54"/>
      <c r="E1499" s="8" t="s">
        <v>374</v>
      </c>
      <c r="F1499" s="15">
        <v>11</v>
      </c>
      <c r="G1499" s="18">
        <f t="shared" si="5"/>
        <v>2.3655913978494625</v>
      </c>
      <c r="H1499" s="9">
        <v>100</v>
      </c>
      <c r="I1499" s="17">
        <f>+F1501</f>
        <v>465</v>
      </c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11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</row>
    <row r="1500" spans="1:72" ht="46.5" customHeight="1" x14ac:dyDescent="0.2">
      <c r="A1500" s="54"/>
      <c r="B1500" s="65"/>
      <c r="C1500" s="54"/>
      <c r="D1500" s="54"/>
      <c r="E1500" s="8" t="s">
        <v>24</v>
      </c>
      <c r="F1500" s="16">
        <v>60</v>
      </c>
      <c r="G1500" s="18">
        <f t="shared" si="5"/>
        <v>12.903225806451612</v>
      </c>
      <c r="H1500" s="9">
        <v>100</v>
      </c>
      <c r="I1500" s="17">
        <f>+F1501</f>
        <v>465</v>
      </c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11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</row>
    <row r="1501" spans="1:72" ht="46.5" customHeight="1" x14ac:dyDescent="0.2">
      <c r="A1501" s="54"/>
      <c r="B1501" s="65"/>
      <c r="C1501" s="55"/>
      <c r="D1501" s="55"/>
      <c r="E1501" s="12" t="s">
        <v>25</v>
      </c>
      <c r="F1501" s="16">
        <v>465</v>
      </c>
      <c r="G1501" s="18">
        <f t="shared" si="5"/>
        <v>100</v>
      </c>
      <c r="H1501" s="9">
        <v>100</v>
      </c>
      <c r="I1501" s="17">
        <f>+F1501</f>
        <v>465</v>
      </c>
      <c r="J1501" s="55"/>
      <c r="K1501" s="55"/>
      <c r="L1501" s="55"/>
      <c r="M1501" s="55"/>
      <c r="N1501" s="55"/>
      <c r="O1501" s="54"/>
      <c r="P1501" s="54"/>
      <c r="Q1501" s="54"/>
      <c r="R1501" s="54"/>
      <c r="S1501" s="54"/>
      <c r="T1501" s="11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</row>
    <row r="1502" spans="1:72" ht="46.5" customHeight="1" x14ac:dyDescent="0.2">
      <c r="A1502" s="54"/>
      <c r="B1502" s="65"/>
      <c r="C1502" s="53" t="s">
        <v>375</v>
      </c>
      <c r="D1502" s="53" t="s">
        <v>376</v>
      </c>
      <c r="E1502" s="8" t="s">
        <v>16</v>
      </c>
      <c r="F1502" s="16">
        <v>74</v>
      </c>
      <c r="G1502" s="18">
        <f t="shared" si="5"/>
        <v>31.623931623931625</v>
      </c>
      <c r="H1502" s="9">
        <v>100</v>
      </c>
      <c r="I1502" s="17">
        <f>+F1513</f>
        <v>234</v>
      </c>
      <c r="J1502" s="62">
        <f>+F1513</f>
        <v>234</v>
      </c>
      <c r="K1502" s="56">
        <v>21</v>
      </c>
      <c r="L1502" s="57" t="str">
        <f>+E1502</f>
        <v>Platanus x hybrida</v>
      </c>
      <c r="M1502" s="61">
        <f>+G1502</f>
        <v>31.623931623931625</v>
      </c>
      <c r="N1502" s="61">
        <f>+G1513-G1512</f>
        <v>90.17094017094017</v>
      </c>
      <c r="O1502" s="54"/>
      <c r="P1502" s="54"/>
      <c r="Q1502" s="54"/>
      <c r="R1502" s="54"/>
      <c r="S1502" s="54"/>
      <c r="T1502" s="11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</row>
    <row r="1503" spans="1:72" ht="46.5" customHeight="1" x14ac:dyDescent="0.2">
      <c r="A1503" s="54"/>
      <c r="B1503" s="65"/>
      <c r="C1503" s="54"/>
      <c r="D1503" s="54"/>
      <c r="E1503" s="8" t="s">
        <v>19</v>
      </c>
      <c r="F1503" s="15">
        <v>42</v>
      </c>
      <c r="G1503" s="18">
        <f t="shared" si="5"/>
        <v>17.948717948717949</v>
      </c>
      <c r="H1503" s="9">
        <v>100</v>
      </c>
      <c r="I1503" s="17">
        <f>+F1513</f>
        <v>234</v>
      </c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11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</row>
    <row r="1504" spans="1:72" ht="46.5" customHeight="1" x14ac:dyDescent="0.2">
      <c r="A1504" s="54"/>
      <c r="B1504" s="65"/>
      <c r="C1504" s="54"/>
      <c r="D1504" s="54"/>
      <c r="E1504" s="8" t="s">
        <v>200</v>
      </c>
      <c r="F1504" s="16">
        <v>19</v>
      </c>
      <c r="G1504" s="18">
        <f t="shared" si="5"/>
        <v>8.1196581196581192</v>
      </c>
      <c r="H1504" s="9">
        <v>100</v>
      </c>
      <c r="I1504" s="17">
        <f>+F1513</f>
        <v>234</v>
      </c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  <c r="T1504" s="11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</row>
    <row r="1505" spans="1:72" ht="46.5" customHeight="1" x14ac:dyDescent="0.2">
      <c r="A1505" s="54"/>
      <c r="B1505" s="65"/>
      <c r="C1505" s="54"/>
      <c r="D1505" s="54"/>
      <c r="E1505" s="8" t="s">
        <v>14</v>
      </c>
      <c r="F1505" s="15">
        <v>17</v>
      </c>
      <c r="G1505" s="18">
        <f t="shared" si="5"/>
        <v>7.2649572649572649</v>
      </c>
      <c r="H1505" s="9">
        <v>100</v>
      </c>
      <c r="I1505" s="17">
        <f>+F1513</f>
        <v>234</v>
      </c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  <c r="T1505" s="11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</row>
    <row r="1506" spans="1:72" ht="46.5" customHeight="1" x14ac:dyDescent="0.2">
      <c r="A1506" s="54"/>
      <c r="B1506" s="65"/>
      <c r="C1506" s="54"/>
      <c r="D1506" s="54"/>
      <c r="E1506" s="8" t="s">
        <v>15</v>
      </c>
      <c r="F1506" s="16">
        <v>13</v>
      </c>
      <c r="G1506" s="18">
        <f t="shared" si="5"/>
        <v>5.5555555555555554</v>
      </c>
      <c r="H1506" s="9">
        <v>100</v>
      </c>
      <c r="I1506" s="17">
        <f>+F1513</f>
        <v>234</v>
      </c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11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</row>
    <row r="1507" spans="1:72" ht="46.5" customHeight="1" x14ac:dyDescent="0.2">
      <c r="A1507" s="54"/>
      <c r="B1507" s="65"/>
      <c r="C1507" s="54"/>
      <c r="D1507" s="54"/>
      <c r="E1507" s="8" t="s">
        <v>377</v>
      </c>
      <c r="F1507" s="15">
        <v>12</v>
      </c>
      <c r="G1507" s="18">
        <f t="shared" si="5"/>
        <v>5.1282051282051286</v>
      </c>
      <c r="H1507" s="9">
        <v>100</v>
      </c>
      <c r="I1507" s="17">
        <f>+F1513</f>
        <v>234</v>
      </c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11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</row>
    <row r="1508" spans="1:72" ht="46.5" customHeight="1" x14ac:dyDescent="0.2">
      <c r="A1508" s="54"/>
      <c r="B1508" s="65"/>
      <c r="C1508" s="54"/>
      <c r="D1508" s="54"/>
      <c r="E1508" s="8" t="s">
        <v>57</v>
      </c>
      <c r="F1508" s="16">
        <v>10</v>
      </c>
      <c r="G1508" s="18">
        <f t="shared" si="5"/>
        <v>4.2735042735042734</v>
      </c>
      <c r="H1508" s="9">
        <v>100</v>
      </c>
      <c r="I1508" s="17">
        <f>+F1513</f>
        <v>234</v>
      </c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11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</row>
    <row r="1509" spans="1:72" ht="46.5" customHeight="1" x14ac:dyDescent="0.2">
      <c r="A1509" s="54"/>
      <c r="B1509" s="65"/>
      <c r="C1509" s="54"/>
      <c r="D1509" s="54"/>
      <c r="E1509" s="8" t="s">
        <v>44</v>
      </c>
      <c r="F1509" s="15">
        <v>9</v>
      </c>
      <c r="G1509" s="18">
        <f t="shared" si="5"/>
        <v>3.8461538461538463</v>
      </c>
      <c r="H1509" s="9">
        <v>100</v>
      </c>
      <c r="I1509" s="17">
        <f>+F1513</f>
        <v>234</v>
      </c>
      <c r="J1509" s="54"/>
      <c r="K1509" s="54"/>
      <c r="L1509" s="54"/>
      <c r="M1509" s="54"/>
      <c r="N1509" s="54"/>
      <c r="O1509" s="54"/>
      <c r="P1509" s="54"/>
      <c r="Q1509" s="54"/>
      <c r="R1509" s="54"/>
      <c r="S1509" s="54"/>
      <c r="T1509" s="11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</row>
    <row r="1510" spans="1:72" ht="46.5" customHeight="1" x14ac:dyDescent="0.2">
      <c r="A1510" s="54"/>
      <c r="B1510" s="65"/>
      <c r="C1510" s="54"/>
      <c r="D1510" s="54"/>
      <c r="E1510" s="8" t="s">
        <v>378</v>
      </c>
      <c r="F1510" s="16">
        <v>8</v>
      </c>
      <c r="G1510" s="18">
        <f t="shared" si="5"/>
        <v>3.4188034188034186</v>
      </c>
      <c r="H1510" s="9">
        <v>100</v>
      </c>
      <c r="I1510" s="17">
        <f>+F1513</f>
        <v>234</v>
      </c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11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</row>
    <row r="1511" spans="1:72" ht="46.5" customHeight="1" x14ac:dyDescent="0.2">
      <c r="A1511" s="54"/>
      <c r="B1511" s="65"/>
      <c r="C1511" s="54"/>
      <c r="D1511" s="54"/>
      <c r="E1511" s="8" t="s">
        <v>17</v>
      </c>
      <c r="F1511" s="15">
        <v>7</v>
      </c>
      <c r="G1511" s="18">
        <f t="shared" si="5"/>
        <v>2.9914529914529915</v>
      </c>
      <c r="H1511" s="9">
        <v>100</v>
      </c>
      <c r="I1511" s="17">
        <f>+F1513</f>
        <v>234</v>
      </c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  <c r="T1511" s="11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</row>
    <row r="1512" spans="1:72" ht="46.5" customHeight="1" x14ac:dyDescent="0.2">
      <c r="A1512" s="54"/>
      <c r="B1512" s="65"/>
      <c r="C1512" s="54"/>
      <c r="D1512" s="54"/>
      <c r="E1512" s="8" t="s">
        <v>24</v>
      </c>
      <c r="F1512" s="16">
        <v>23</v>
      </c>
      <c r="G1512" s="18">
        <f t="shared" si="5"/>
        <v>9.8290598290598297</v>
      </c>
      <c r="H1512" s="9">
        <v>100</v>
      </c>
      <c r="I1512" s="17">
        <f>+F1513</f>
        <v>234</v>
      </c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  <c r="T1512" s="11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</row>
    <row r="1513" spans="1:72" ht="46.5" customHeight="1" x14ac:dyDescent="0.2">
      <c r="A1513" s="54"/>
      <c r="B1513" s="65"/>
      <c r="C1513" s="55"/>
      <c r="D1513" s="55"/>
      <c r="E1513" s="12" t="s">
        <v>25</v>
      </c>
      <c r="F1513" s="16">
        <v>234</v>
      </c>
      <c r="G1513" s="18">
        <f t="shared" si="5"/>
        <v>100</v>
      </c>
      <c r="H1513" s="9">
        <v>100</v>
      </c>
      <c r="I1513" s="17">
        <f>+F1513</f>
        <v>234</v>
      </c>
      <c r="J1513" s="55"/>
      <c r="K1513" s="55"/>
      <c r="L1513" s="55"/>
      <c r="M1513" s="55"/>
      <c r="N1513" s="55"/>
      <c r="O1513" s="54"/>
      <c r="P1513" s="54"/>
      <c r="Q1513" s="54"/>
      <c r="R1513" s="54"/>
      <c r="S1513" s="54"/>
      <c r="T1513" s="11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</row>
    <row r="1514" spans="1:72" ht="46.5" customHeight="1" x14ac:dyDescent="0.2">
      <c r="A1514" s="54"/>
      <c r="B1514" s="65"/>
      <c r="C1514" s="53" t="s">
        <v>379</v>
      </c>
      <c r="D1514" s="53" t="s">
        <v>380</v>
      </c>
      <c r="E1514" s="8" t="s">
        <v>16</v>
      </c>
      <c r="F1514" s="16">
        <v>581</v>
      </c>
      <c r="G1514" s="18">
        <f t="shared" si="5"/>
        <v>14.863136352008187</v>
      </c>
      <c r="H1514" s="9">
        <v>100</v>
      </c>
      <c r="I1514" s="14">
        <f>+F1525</f>
        <v>3909</v>
      </c>
      <c r="J1514" s="58">
        <f>+F1525</f>
        <v>3909</v>
      </c>
      <c r="K1514" s="56">
        <v>53</v>
      </c>
      <c r="L1514" s="57" t="str">
        <f>+E1514</f>
        <v>Platanus x hybrida</v>
      </c>
      <c r="M1514" s="61">
        <f>+G1514</f>
        <v>14.863136352008187</v>
      </c>
      <c r="N1514" s="61">
        <f>+G1525-G1524</f>
        <v>69.99232540291635</v>
      </c>
      <c r="O1514" s="54"/>
      <c r="P1514" s="54"/>
      <c r="Q1514" s="54"/>
      <c r="R1514" s="54"/>
      <c r="S1514" s="54"/>
      <c r="T1514" s="11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</row>
    <row r="1515" spans="1:72" ht="46.5" customHeight="1" x14ac:dyDescent="0.2">
      <c r="A1515" s="54"/>
      <c r="B1515" s="65"/>
      <c r="C1515" s="54"/>
      <c r="D1515" s="54"/>
      <c r="E1515" s="8" t="s">
        <v>14</v>
      </c>
      <c r="F1515" s="15">
        <v>348</v>
      </c>
      <c r="G1515" s="18">
        <f t="shared" si="5"/>
        <v>8.9025326170376058</v>
      </c>
      <c r="H1515" s="9">
        <v>100</v>
      </c>
      <c r="I1515" s="14">
        <f>+F1525</f>
        <v>3909</v>
      </c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11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</row>
    <row r="1516" spans="1:72" ht="46.5" customHeight="1" x14ac:dyDescent="0.2">
      <c r="A1516" s="54"/>
      <c r="B1516" s="65"/>
      <c r="C1516" s="54"/>
      <c r="D1516" s="54"/>
      <c r="E1516" s="8" t="s">
        <v>15</v>
      </c>
      <c r="F1516" s="16">
        <v>340</v>
      </c>
      <c r="G1516" s="18">
        <f t="shared" si="5"/>
        <v>8.6978766948068564</v>
      </c>
      <c r="H1516" s="9">
        <v>100</v>
      </c>
      <c r="I1516" s="14">
        <f>+F1525</f>
        <v>3909</v>
      </c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11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</row>
    <row r="1517" spans="1:72" ht="46.5" customHeight="1" x14ac:dyDescent="0.2">
      <c r="A1517" s="54"/>
      <c r="B1517" s="65"/>
      <c r="C1517" s="54"/>
      <c r="D1517" s="54"/>
      <c r="E1517" s="8" t="s">
        <v>179</v>
      </c>
      <c r="F1517" s="15">
        <v>287</v>
      </c>
      <c r="G1517" s="18">
        <f t="shared" si="5"/>
        <v>7.3420312100281402</v>
      </c>
      <c r="H1517" s="9">
        <v>100</v>
      </c>
      <c r="I1517" s="14">
        <f>+F1525</f>
        <v>3909</v>
      </c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11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</row>
    <row r="1518" spans="1:72" ht="46.5" customHeight="1" x14ac:dyDescent="0.2">
      <c r="A1518" s="54"/>
      <c r="B1518" s="65"/>
      <c r="C1518" s="54"/>
      <c r="D1518" s="54"/>
      <c r="E1518" s="8" t="s">
        <v>21</v>
      </c>
      <c r="F1518" s="16">
        <v>261</v>
      </c>
      <c r="G1518" s="18">
        <f t="shared" si="5"/>
        <v>6.6768994627782039</v>
      </c>
      <c r="H1518" s="9">
        <v>100</v>
      </c>
      <c r="I1518" s="14">
        <f>+F1525</f>
        <v>3909</v>
      </c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  <c r="T1518" s="11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</row>
    <row r="1519" spans="1:72" ht="46.5" customHeight="1" x14ac:dyDescent="0.2">
      <c r="A1519" s="54"/>
      <c r="B1519" s="65"/>
      <c r="C1519" s="54"/>
      <c r="D1519" s="54"/>
      <c r="E1519" s="8" t="s">
        <v>19</v>
      </c>
      <c r="F1519" s="15">
        <v>227</v>
      </c>
      <c r="G1519" s="18">
        <f t="shared" si="5"/>
        <v>5.8071117932975183</v>
      </c>
      <c r="H1519" s="9">
        <v>100</v>
      </c>
      <c r="I1519" s="14">
        <f>+F1525</f>
        <v>3909</v>
      </c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  <c r="T1519" s="11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</row>
    <row r="1520" spans="1:72" ht="46.5" customHeight="1" x14ac:dyDescent="0.2">
      <c r="A1520" s="54"/>
      <c r="B1520" s="65"/>
      <c r="C1520" s="54"/>
      <c r="D1520" s="54"/>
      <c r="E1520" s="8" t="s">
        <v>57</v>
      </c>
      <c r="F1520" s="16">
        <v>211</v>
      </c>
      <c r="G1520" s="18">
        <f t="shared" si="5"/>
        <v>5.3977999488360195</v>
      </c>
      <c r="H1520" s="9">
        <v>100</v>
      </c>
      <c r="I1520" s="14">
        <f>+F1525</f>
        <v>3909</v>
      </c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11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</row>
    <row r="1521" spans="1:72" ht="46.5" customHeight="1" x14ac:dyDescent="0.2">
      <c r="A1521" s="54"/>
      <c r="B1521" s="65"/>
      <c r="C1521" s="54"/>
      <c r="D1521" s="54"/>
      <c r="E1521" s="8" t="s">
        <v>323</v>
      </c>
      <c r="F1521" s="15">
        <v>184</v>
      </c>
      <c r="G1521" s="18">
        <f t="shared" si="5"/>
        <v>4.7070862113072396</v>
      </c>
      <c r="H1521" s="9">
        <v>100</v>
      </c>
      <c r="I1521" s="14">
        <f>+F1525</f>
        <v>3909</v>
      </c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11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</row>
    <row r="1522" spans="1:72" ht="46.5" customHeight="1" x14ac:dyDescent="0.2">
      <c r="A1522" s="54"/>
      <c r="B1522" s="65"/>
      <c r="C1522" s="54"/>
      <c r="D1522" s="54"/>
      <c r="E1522" s="8" t="s">
        <v>156</v>
      </c>
      <c r="F1522" s="16">
        <v>149</v>
      </c>
      <c r="G1522" s="18">
        <f t="shared" si="5"/>
        <v>3.8117165515477103</v>
      </c>
      <c r="H1522" s="9">
        <v>100</v>
      </c>
      <c r="I1522" s="14">
        <f>+F1525</f>
        <v>3909</v>
      </c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11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</row>
    <row r="1523" spans="1:72" ht="46.5" customHeight="1" x14ac:dyDescent="0.2">
      <c r="A1523" s="54"/>
      <c r="B1523" s="65"/>
      <c r="C1523" s="54"/>
      <c r="D1523" s="54"/>
      <c r="E1523" s="8" t="s">
        <v>216</v>
      </c>
      <c r="F1523" s="15">
        <v>148</v>
      </c>
      <c r="G1523" s="18">
        <f t="shared" si="5"/>
        <v>3.7861345612688666</v>
      </c>
      <c r="H1523" s="9">
        <v>100</v>
      </c>
      <c r="I1523" s="14">
        <f>+F1525</f>
        <v>3909</v>
      </c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11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</row>
    <row r="1524" spans="1:72" ht="46.5" customHeight="1" x14ac:dyDescent="0.2">
      <c r="A1524" s="54"/>
      <c r="B1524" s="65"/>
      <c r="C1524" s="54"/>
      <c r="D1524" s="54"/>
      <c r="E1524" s="8" t="s">
        <v>24</v>
      </c>
      <c r="F1524" s="13">
        <v>1173</v>
      </c>
      <c r="G1524" s="18">
        <f t="shared" si="5"/>
        <v>30.007674597083653</v>
      </c>
      <c r="H1524" s="9">
        <v>100</v>
      </c>
      <c r="I1524" s="14">
        <f>+F1525</f>
        <v>3909</v>
      </c>
      <c r="J1524" s="54"/>
      <c r="K1524" s="54"/>
      <c r="L1524" s="54"/>
      <c r="M1524" s="54"/>
      <c r="N1524" s="54"/>
      <c r="O1524" s="54"/>
      <c r="P1524" s="54"/>
      <c r="Q1524" s="54"/>
      <c r="R1524" s="54"/>
      <c r="S1524" s="54"/>
      <c r="T1524" s="11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</row>
    <row r="1525" spans="1:72" ht="46.5" customHeight="1" x14ac:dyDescent="0.2">
      <c r="A1525" s="54"/>
      <c r="B1525" s="65"/>
      <c r="C1525" s="55"/>
      <c r="D1525" s="55"/>
      <c r="E1525" s="12" t="s">
        <v>25</v>
      </c>
      <c r="F1525" s="13">
        <v>3909</v>
      </c>
      <c r="G1525" s="18">
        <f t="shared" si="5"/>
        <v>100</v>
      </c>
      <c r="H1525" s="9">
        <v>100</v>
      </c>
      <c r="I1525" s="14">
        <f>+F1525</f>
        <v>3909</v>
      </c>
      <c r="J1525" s="55"/>
      <c r="K1525" s="55"/>
      <c r="L1525" s="55"/>
      <c r="M1525" s="55"/>
      <c r="N1525" s="55"/>
      <c r="O1525" s="54"/>
      <c r="P1525" s="54"/>
      <c r="Q1525" s="54"/>
      <c r="R1525" s="54"/>
      <c r="S1525" s="54"/>
      <c r="T1525" s="11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</row>
    <row r="1526" spans="1:72" ht="46.5" customHeight="1" x14ac:dyDescent="0.2">
      <c r="A1526" s="54"/>
      <c r="B1526" s="65"/>
      <c r="C1526" s="53" t="s">
        <v>381</v>
      </c>
      <c r="D1526" s="53" t="s">
        <v>382</v>
      </c>
      <c r="E1526" s="8" t="s">
        <v>16</v>
      </c>
      <c r="F1526" s="16">
        <v>923</v>
      </c>
      <c r="G1526" s="18">
        <f t="shared" si="5"/>
        <v>50.13579576317219</v>
      </c>
      <c r="H1526" s="9">
        <v>100</v>
      </c>
      <c r="I1526" s="14">
        <f>+F1537</f>
        <v>1841</v>
      </c>
      <c r="J1526" s="58">
        <f>+F1537</f>
        <v>1841</v>
      </c>
      <c r="K1526" s="56">
        <v>24</v>
      </c>
      <c r="L1526" s="57" t="str">
        <f>+E1526</f>
        <v>Platanus x hybrida</v>
      </c>
      <c r="M1526" s="61">
        <f>+G1526</f>
        <v>50.13579576317219</v>
      </c>
      <c r="N1526" s="61">
        <f>+G1537-G1536</f>
        <v>98.42476914720261</v>
      </c>
      <c r="O1526" s="54"/>
      <c r="P1526" s="54"/>
      <c r="Q1526" s="54"/>
      <c r="R1526" s="54"/>
      <c r="S1526" s="54"/>
      <c r="T1526" s="11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</row>
    <row r="1527" spans="1:72" ht="46.5" customHeight="1" x14ac:dyDescent="0.2">
      <c r="A1527" s="54"/>
      <c r="B1527" s="65"/>
      <c r="C1527" s="54"/>
      <c r="D1527" s="54"/>
      <c r="E1527" s="8" t="s">
        <v>36</v>
      </c>
      <c r="F1527" s="15">
        <v>330</v>
      </c>
      <c r="G1527" s="18">
        <f t="shared" si="5"/>
        <v>17.925040738728953</v>
      </c>
      <c r="H1527" s="9">
        <v>100</v>
      </c>
      <c r="I1527" s="14">
        <f>+F1537</f>
        <v>1841</v>
      </c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11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</row>
    <row r="1528" spans="1:72" ht="46.5" customHeight="1" x14ac:dyDescent="0.2">
      <c r="A1528" s="54"/>
      <c r="B1528" s="65"/>
      <c r="C1528" s="54"/>
      <c r="D1528" s="54"/>
      <c r="E1528" s="8" t="s">
        <v>57</v>
      </c>
      <c r="F1528" s="16">
        <v>188</v>
      </c>
      <c r="G1528" s="18">
        <f t="shared" si="5"/>
        <v>10.211841390548615</v>
      </c>
      <c r="H1528" s="9">
        <v>100</v>
      </c>
      <c r="I1528" s="14">
        <f>+F1537</f>
        <v>1841</v>
      </c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11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</row>
    <row r="1529" spans="1:72" ht="46.5" customHeight="1" x14ac:dyDescent="0.2">
      <c r="A1529" s="54"/>
      <c r="B1529" s="65"/>
      <c r="C1529" s="54"/>
      <c r="D1529" s="54"/>
      <c r="E1529" s="8" t="s">
        <v>44</v>
      </c>
      <c r="F1529" s="15">
        <v>136</v>
      </c>
      <c r="G1529" s="18">
        <f t="shared" si="5"/>
        <v>7.3872895165670833</v>
      </c>
      <c r="H1529" s="9">
        <v>100</v>
      </c>
      <c r="I1529" s="14">
        <f>+F1537</f>
        <v>1841</v>
      </c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11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</row>
    <row r="1530" spans="1:72" ht="46.5" customHeight="1" x14ac:dyDescent="0.2">
      <c r="A1530" s="54"/>
      <c r="B1530" s="65"/>
      <c r="C1530" s="54"/>
      <c r="D1530" s="54"/>
      <c r="E1530" s="8" t="s">
        <v>383</v>
      </c>
      <c r="F1530" s="16">
        <v>71</v>
      </c>
      <c r="G1530" s="18">
        <f t="shared" si="5"/>
        <v>3.8565996740901682</v>
      </c>
      <c r="H1530" s="9">
        <v>100</v>
      </c>
      <c r="I1530" s="14">
        <f>+F1537</f>
        <v>1841</v>
      </c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11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</row>
    <row r="1531" spans="1:72" ht="46.5" customHeight="1" x14ac:dyDescent="0.2">
      <c r="A1531" s="54"/>
      <c r="B1531" s="65"/>
      <c r="C1531" s="54"/>
      <c r="D1531" s="54"/>
      <c r="E1531" s="8" t="s">
        <v>68</v>
      </c>
      <c r="F1531" s="15">
        <v>68</v>
      </c>
      <c r="G1531" s="18">
        <f t="shared" si="5"/>
        <v>3.6936447582835417</v>
      </c>
      <c r="H1531" s="9">
        <v>100</v>
      </c>
      <c r="I1531" s="14">
        <f>+F1537</f>
        <v>1841</v>
      </c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11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</row>
    <row r="1532" spans="1:72" ht="46.5" customHeight="1" x14ac:dyDescent="0.2">
      <c r="A1532" s="54"/>
      <c r="B1532" s="65"/>
      <c r="C1532" s="54"/>
      <c r="D1532" s="54"/>
      <c r="E1532" s="8" t="s">
        <v>53</v>
      </c>
      <c r="F1532" s="16">
        <v>39</v>
      </c>
      <c r="G1532" s="18">
        <f t="shared" ref="G1532:G1536" si="6">+F1532*H1533/I1532</f>
        <v>2.1184139054861491</v>
      </c>
      <c r="H1532" s="9">
        <v>100</v>
      </c>
      <c r="I1532" s="14">
        <f>+F1537</f>
        <v>1841</v>
      </c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  <c r="T1532" s="11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</row>
    <row r="1533" spans="1:72" ht="46.5" customHeight="1" x14ac:dyDescent="0.2">
      <c r="A1533" s="54"/>
      <c r="B1533" s="65"/>
      <c r="C1533" s="54"/>
      <c r="D1533" s="54"/>
      <c r="E1533" s="8" t="s">
        <v>14</v>
      </c>
      <c r="F1533" s="15">
        <v>35</v>
      </c>
      <c r="G1533" s="18">
        <f t="shared" si="6"/>
        <v>1.9011406844106464</v>
      </c>
      <c r="H1533" s="9">
        <v>100</v>
      </c>
      <c r="I1533" s="14">
        <f>+F1537</f>
        <v>1841</v>
      </c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  <c r="T1533" s="11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</row>
    <row r="1534" spans="1:72" ht="46.5" customHeight="1" x14ac:dyDescent="0.2">
      <c r="A1534" s="54"/>
      <c r="B1534" s="65"/>
      <c r="C1534" s="54"/>
      <c r="D1534" s="54"/>
      <c r="E1534" s="8" t="s">
        <v>19</v>
      </c>
      <c r="F1534" s="16">
        <v>14</v>
      </c>
      <c r="G1534" s="18">
        <f t="shared" si="6"/>
        <v>0.76045627376425851</v>
      </c>
      <c r="H1534" s="9">
        <v>100</v>
      </c>
      <c r="I1534" s="14">
        <f>+F1537</f>
        <v>1841</v>
      </c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11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</row>
    <row r="1535" spans="1:72" ht="46.5" customHeight="1" x14ac:dyDescent="0.2">
      <c r="A1535" s="54"/>
      <c r="B1535" s="65"/>
      <c r="C1535" s="54"/>
      <c r="D1535" s="54"/>
      <c r="E1535" s="8" t="s">
        <v>20</v>
      </c>
      <c r="F1535" s="15">
        <v>8</v>
      </c>
      <c r="G1535" s="18">
        <f t="shared" si="6"/>
        <v>0.43454644215100491</v>
      </c>
      <c r="H1535" s="9">
        <v>100</v>
      </c>
      <c r="I1535" s="14">
        <f>+F1537</f>
        <v>1841</v>
      </c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11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</row>
    <row r="1536" spans="1:72" ht="46.5" customHeight="1" x14ac:dyDescent="0.2">
      <c r="A1536" s="54"/>
      <c r="B1536" s="65"/>
      <c r="C1536" s="54"/>
      <c r="D1536" s="54"/>
      <c r="E1536" s="8" t="s">
        <v>24</v>
      </c>
      <c r="F1536" s="16">
        <v>29</v>
      </c>
      <c r="G1536" s="18">
        <f t="shared" si="6"/>
        <v>1.5752308527973926</v>
      </c>
      <c r="H1536" s="9">
        <v>100</v>
      </c>
      <c r="I1536" s="14">
        <f>+F1537</f>
        <v>1841</v>
      </c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11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</row>
    <row r="1537" spans="1:72" ht="46.5" customHeight="1" x14ac:dyDescent="0.2">
      <c r="A1537" s="55"/>
      <c r="B1537" s="66"/>
      <c r="C1537" s="55"/>
      <c r="D1537" s="55"/>
      <c r="E1537" s="12" t="s">
        <v>25</v>
      </c>
      <c r="F1537" s="13">
        <v>1841</v>
      </c>
      <c r="G1537" s="18">
        <v>100</v>
      </c>
      <c r="H1537" s="9">
        <v>100</v>
      </c>
      <c r="I1537" s="14">
        <f>+F1537</f>
        <v>1841</v>
      </c>
      <c r="J1537" s="55"/>
      <c r="K1537" s="55"/>
      <c r="L1537" s="55"/>
      <c r="M1537" s="55"/>
      <c r="N1537" s="55"/>
      <c r="O1537" s="55"/>
      <c r="P1537" s="55"/>
      <c r="Q1537" s="55"/>
      <c r="R1537" s="55"/>
      <c r="S1537" s="55"/>
      <c r="T1537" s="11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</row>
    <row r="1538" spans="1:72" ht="46.5" customHeight="1" x14ac:dyDescent="0.2">
      <c r="A1538" s="20"/>
      <c r="B1538" s="7"/>
      <c r="C1538" s="11"/>
      <c r="D1538" s="11"/>
      <c r="E1538" s="21"/>
      <c r="F1538" s="7"/>
      <c r="G1538" s="7"/>
      <c r="H1538" s="7"/>
      <c r="I1538" s="7"/>
      <c r="J1538" s="7"/>
      <c r="K1538" s="7"/>
      <c r="L1538" s="22"/>
      <c r="M1538" s="7"/>
      <c r="N1538" s="7"/>
      <c r="O1538" s="7"/>
      <c r="P1538" s="22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</row>
    <row r="1539" spans="1:72" ht="46.5" customHeight="1" x14ac:dyDescent="0.2">
      <c r="A1539" s="20"/>
      <c r="B1539" s="7"/>
      <c r="C1539" s="11"/>
      <c r="D1539" s="11"/>
      <c r="E1539" s="21"/>
      <c r="F1539" s="7"/>
      <c r="G1539" s="7"/>
      <c r="H1539" s="7"/>
      <c r="I1539" s="7"/>
      <c r="J1539" s="7"/>
      <c r="K1539" s="7"/>
      <c r="L1539" s="22"/>
      <c r="M1539" s="7"/>
      <c r="N1539" s="7"/>
      <c r="O1539" s="7"/>
      <c r="P1539" s="22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</row>
    <row r="1540" spans="1:72" ht="46.5" customHeight="1" x14ac:dyDescent="0.2">
      <c r="A1540" s="20"/>
      <c r="B1540" s="7"/>
      <c r="C1540" s="11"/>
      <c r="D1540" s="11"/>
      <c r="E1540" s="21"/>
      <c r="F1540" s="7"/>
      <c r="G1540" s="7"/>
      <c r="H1540" s="7"/>
      <c r="I1540" s="7"/>
      <c r="J1540" s="7"/>
      <c r="K1540" s="7"/>
      <c r="L1540" s="22"/>
      <c r="M1540" s="7"/>
      <c r="N1540" s="7"/>
      <c r="O1540" s="7"/>
      <c r="P1540" s="22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</row>
    <row r="1541" spans="1:72" ht="46.5" customHeight="1" x14ac:dyDescent="0.2">
      <c r="A1541" s="20"/>
      <c r="B1541" s="7"/>
      <c r="C1541" s="11"/>
      <c r="D1541" s="11"/>
      <c r="E1541" s="21"/>
      <c r="F1541" s="7"/>
      <c r="G1541" s="7"/>
      <c r="H1541" s="7"/>
      <c r="I1541" s="7"/>
      <c r="J1541" s="7"/>
      <c r="K1541" s="7"/>
      <c r="L1541" s="22"/>
      <c r="M1541" s="7"/>
      <c r="N1541" s="7"/>
      <c r="O1541" s="7"/>
      <c r="P1541" s="22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</row>
    <row r="1542" spans="1:72" ht="46.5" customHeight="1" x14ac:dyDescent="0.2">
      <c r="A1542" s="20"/>
      <c r="B1542" s="7"/>
      <c r="C1542" s="11"/>
      <c r="D1542" s="11"/>
      <c r="E1542" s="21"/>
      <c r="F1542" s="7"/>
      <c r="G1542" s="7"/>
      <c r="H1542" s="7"/>
      <c r="I1542" s="7"/>
      <c r="J1542" s="7"/>
      <c r="K1542" s="7"/>
      <c r="L1542" s="22"/>
      <c r="M1542" s="7"/>
      <c r="N1542" s="7"/>
      <c r="O1542" s="7"/>
      <c r="P1542" s="22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</row>
    <row r="1543" spans="1:72" ht="46.5" customHeight="1" x14ac:dyDescent="0.2">
      <c r="A1543" s="20"/>
      <c r="B1543" s="7"/>
      <c r="C1543" s="11"/>
      <c r="D1543" s="11"/>
      <c r="E1543" s="21"/>
      <c r="F1543" s="7"/>
      <c r="G1543" s="7"/>
      <c r="H1543" s="7"/>
      <c r="I1543" s="7"/>
      <c r="J1543" s="7"/>
      <c r="K1543" s="7"/>
      <c r="L1543" s="22"/>
      <c r="M1543" s="7"/>
      <c r="N1543" s="7"/>
      <c r="O1543" s="7"/>
      <c r="P1543" s="22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</row>
    <row r="1544" spans="1:72" ht="46.5" customHeight="1" x14ac:dyDescent="0.2">
      <c r="A1544" s="20"/>
      <c r="B1544" s="7"/>
      <c r="C1544" s="11"/>
      <c r="D1544" s="11"/>
      <c r="E1544" s="21"/>
      <c r="F1544" s="7"/>
      <c r="G1544" s="7"/>
      <c r="H1544" s="7"/>
      <c r="I1544" s="7"/>
      <c r="J1544" s="7"/>
      <c r="K1544" s="7"/>
      <c r="L1544" s="22"/>
      <c r="M1544" s="7"/>
      <c r="N1544" s="7"/>
      <c r="O1544" s="7"/>
      <c r="P1544" s="22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</row>
    <row r="1545" spans="1:72" ht="46.5" customHeight="1" x14ac:dyDescent="0.2">
      <c r="A1545" s="20"/>
      <c r="B1545" s="7"/>
      <c r="C1545" s="11"/>
      <c r="D1545" s="11"/>
      <c r="E1545" s="21"/>
      <c r="F1545" s="7"/>
      <c r="G1545" s="7"/>
      <c r="H1545" s="7"/>
      <c r="I1545" s="7"/>
      <c r="J1545" s="7"/>
      <c r="K1545" s="7"/>
      <c r="L1545" s="22"/>
      <c r="M1545" s="7"/>
      <c r="N1545" s="7"/>
      <c r="O1545" s="7"/>
      <c r="P1545" s="22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</row>
    <row r="1546" spans="1:72" ht="46.5" customHeight="1" x14ac:dyDescent="0.2">
      <c r="A1546" s="20"/>
      <c r="B1546" s="7"/>
      <c r="C1546" s="11"/>
      <c r="D1546" s="11"/>
      <c r="E1546" s="21"/>
      <c r="F1546" s="7"/>
      <c r="G1546" s="7"/>
      <c r="H1546" s="7"/>
      <c r="I1546" s="7"/>
      <c r="J1546" s="7"/>
      <c r="K1546" s="7"/>
      <c r="L1546" s="22"/>
      <c r="M1546" s="7"/>
      <c r="N1546" s="7"/>
      <c r="O1546" s="7"/>
      <c r="P1546" s="22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</row>
    <row r="1547" spans="1:72" ht="46.5" customHeight="1" x14ac:dyDescent="0.2">
      <c r="A1547" s="20"/>
      <c r="B1547" s="7"/>
      <c r="C1547" s="11"/>
      <c r="D1547" s="11"/>
      <c r="E1547" s="21"/>
      <c r="F1547" s="7"/>
      <c r="G1547" s="7"/>
      <c r="H1547" s="7"/>
      <c r="I1547" s="7"/>
      <c r="J1547" s="7"/>
      <c r="K1547" s="7"/>
      <c r="L1547" s="22"/>
      <c r="M1547" s="7"/>
      <c r="N1547" s="7"/>
      <c r="O1547" s="7"/>
      <c r="P1547" s="22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</row>
    <row r="1548" spans="1:72" ht="46.5" customHeight="1" x14ac:dyDescent="0.2">
      <c r="A1548" s="20"/>
      <c r="B1548" s="7"/>
      <c r="C1548" s="11"/>
      <c r="D1548" s="11"/>
      <c r="E1548" s="21"/>
      <c r="F1548" s="7"/>
      <c r="G1548" s="7"/>
      <c r="H1548" s="7"/>
      <c r="I1548" s="7"/>
      <c r="J1548" s="7"/>
      <c r="K1548" s="7"/>
      <c r="L1548" s="22"/>
      <c r="M1548" s="7"/>
      <c r="N1548" s="7"/>
      <c r="O1548" s="7"/>
      <c r="P1548" s="22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</row>
    <row r="1549" spans="1:72" ht="46.5" customHeight="1" x14ac:dyDescent="0.2">
      <c r="A1549" s="20"/>
      <c r="B1549" s="7"/>
      <c r="C1549" s="11"/>
      <c r="D1549" s="11"/>
      <c r="E1549" s="21"/>
      <c r="F1549" s="7"/>
      <c r="G1549" s="7"/>
      <c r="H1549" s="7"/>
      <c r="I1549" s="7"/>
      <c r="J1549" s="7"/>
      <c r="K1549" s="7"/>
      <c r="L1549" s="22"/>
      <c r="M1549" s="7"/>
      <c r="N1549" s="7"/>
      <c r="O1549" s="7"/>
      <c r="P1549" s="22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</row>
    <row r="1550" spans="1:72" ht="46.5" customHeight="1" x14ac:dyDescent="0.2">
      <c r="A1550" s="20"/>
      <c r="B1550" s="7"/>
      <c r="C1550" s="11"/>
      <c r="D1550" s="11"/>
      <c r="E1550" s="21"/>
      <c r="F1550" s="7"/>
      <c r="G1550" s="7"/>
      <c r="H1550" s="7"/>
      <c r="I1550" s="7"/>
      <c r="J1550" s="7"/>
      <c r="K1550" s="7"/>
      <c r="L1550" s="22"/>
      <c r="M1550" s="7"/>
      <c r="N1550" s="7"/>
      <c r="O1550" s="7"/>
      <c r="P1550" s="22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</row>
    <row r="1551" spans="1:72" ht="46.5" customHeight="1" x14ac:dyDescent="0.2">
      <c r="A1551" s="20"/>
      <c r="B1551" s="7"/>
      <c r="C1551" s="11"/>
      <c r="D1551" s="11"/>
      <c r="E1551" s="21"/>
      <c r="F1551" s="7"/>
      <c r="G1551" s="7"/>
      <c r="H1551" s="7"/>
      <c r="I1551" s="7"/>
      <c r="J1551" s="7"/>
      <c r="K1551" s="7"/>
      <c r="L1551" s="22"/>
      <c r="M1551" s="7"/>
      <c r="N1551" s="7"/>
      <c r="O1551" s="7"/>
      <c r="P1551" s="22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</row>
    <row r="1552" spans="1:72" ht="46.5" customHeight="1" x14ac:dyDescent="0.2">
      <c r="A1552" s="20"/>
      <c r="B1552" s="7"/>
      <c r="C1552" s="11"/>
      <c r="D1552" s="11"/>
      <c r="E1552" s="21"/>
      <c r="F1552" s="7"/>
      <c r="G1552" s="7"/>
      <c r="H1552" s="7"/>
      <c r="I1552" s="7"/>
      <c r="J1552" s="7"/>
      <c r="K1552" s="7"/>
      <c r="L1552" s="22"/>
      <c r="M1552" s="7"/>
      <c r="N1552" s="7"/>
      <c r="O1552" s="7"/>
      <c r="P1552" s="22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</row>
    <row r="1553" spans="1:72" ht="46.5" customHeight="1" x14ac:dyDescent="0.2">
      <c r="A1553" s="20"/>
      <c r="B1553" s="7"/>
      <c r="C1553" s="11"/>
      <c r="D1553" s="11"/>
      <c r="E1553" s="21"/>
      <c r="F1553" s="7"/>
      <c r="G1553" s="7"/>
      <c r="H1553" s="7"/>
      <c r="I1553" s="7"/>
      <c r="J1553" s="7"/>
      <c r="K1553" s="7"/>
      <c r="L1553" s="22"/>
      <c r="M1553" s="7"/>
      <c r="N1553" s="7"/>
      <c r="O1553" s="7"/>
      <c r="P1553" s="22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</row>
    <row r="1554" spans="1:72" ht="46.5" customHeight="1" x14ac:dyDescent="0.2">
      <c r="A1554" s="20"/>
      <c r="B1554" s="7"/>
      <c r="C1554" s="11"/>
      <c r="D1554" s="11"/>
      <c r="E1554" s="21"/>
      <c r="F1554" s="7"/>
      <c r="G1554" s="7"/>
      <c r="H1554" s="7"/>
      <c r="I1554" s="7"/>
      <c r="J1554" s="7"/>
      <c r="K1554" s="7"/>
      <c r="L1554" s="22"/>
      <c r="M1554" s="7"/>
      <c r="N1554" s="7"/>
      <c r="O1554" s="7"/>
      <c r="P1554" s="22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</row>
    <row r="1555" spans="1:72" ht="46.5" customHeight="1" x14ac:dyDescent="0.2">
      <c r="A1555" s="20"/>
      <c r="B1555" s="7"/>
      <c r="C1555" s="11"/>
      <c r="D1555" s="11"/>
      <c r="E1555" s="21"/>
      <c r="F1555" s="7"/>
      <c r="G1555" s="7"/>
      <c r="H1555" s="7"/>
      <c r="I1555" s="7"/>
      <c r="J1555" s="7"/>
      <c r="K1555" s="7"/>
      <c r="L1555" s="22"/>
      <c r="M1555" s="7"/>
      <c r="N1555" s="7"/>
      <c r="O1555" s="7"/>
      <c r="P1555" s="22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</row>
    <row r="1556" spans="1:72" ht="46.5" customHeight="1" x14ac:dyDescent="0.2">
      <c r="A1556" s="20"/>
      <c r="B1556" s="7"/>
      <c r="C1556" s="11"/>
      <c r="D1556" s="11"/>
      <c r="E1556" s="21"/>
      <c r="F1556" s="7"/>
      <c r="G1556" s="7"/>
      <c r="H1556" s="7"/>
      <c r="I1556" s="7"/>
      <c r="J1556" s="7"/>
      <c r="K1556" s="7"/>
      <c r="L1556" s="22"/>
      <c r="M1556" s="7"/>
      <c r="N1556" s="7"/>
      <c r="O1556" s="7"/>
      <c r="P1556" s="22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</row>
    <row r="1557" spans="1:72" ht="46.5" customHeight="1" x14ac:dyDescent="0.2">
      <c r="A1557" s="20"/>
      <c r="B1557" s="7"/>
      <c r="C1557" s="11"/>
      <c r="D1557" s="11"/>
      <c r="E1557" s="21"/>
      <c r="F1557" s="7"/>
      <c r="G1557" s="7"/>
      <c r="H1557" s="7"/>
      <c r="I1557" s="7"/>
      <c r="J1557" s="7"/>
      <c r="K1557" s="7"/>
      <c r="L1557" s="22"/>
      <c r="M1557" s="7"/>
      <c r="N1557" s="7"/>
      <c r="O1557" s="7"/>
      <c r="P1557" s="22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</row>
    <row r="1558" spans="1:72" ht="46.5" customHeight="1" x14ac:dyDescent="0.2">
      <c r="A1558" s="20"/>
      <c r="B1558" s="7"/>
      <c r="C1558" s="11"/>
      <c r="D1558" s="11"/>
      <c r="E1558" s="21"/>
      <c r="F1558" s="7"/>
      <c r="G1558" s="7"/>
      <c r="H1558" s="7"/>
      <c r="I1558" s="7"/>
      <c r="J1558" s="7"/>
      <c r="K1558" s="7"/>
      <c r="L1558" s="22"/>
      <c r="M1558" s="7"/>
      <c r="N1558" s="7"/>
      <c r="O1558" s="7"/>
      <c r="P1558" s="22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</row>
    <row r="1559" spans="1:72" ht="46.5" customHeight="1" x14ac:dyDescent="0.2">
      <c r="A1559" s="20"/>
      <c r="B1559" s="7"/>
      <c r="C1559" s="11"/>
      <c r="D1559" s="11"/>
      <c r="E1559" s="21"/>
      <c r="F1559" s="7"/>
      <c r="G1559" s="7"/>
      <c r="H1559" s="7"/>
      <c r="I1559" s="7"/>
      <c r="J1559" s="7"/>
      <c r="K1559" s="7"/>
      <c r="L1559" s="22"/>
      <c r="M1559" s="7"/>
      <c r="N1559" s="7"/>
      <c r="O1559" s="7"/>
      <c r="P1559" s="22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</row>
    <row r="1560" spans="1:72" ht="46.5" customHeight="1" x14ac:dyDescent="0.2">
      <c r="A1560" s="20"/>
      <c r="B1560" s="7"/>
      <c r="C1560" s="11"/>
      <c r="D1560" s="11"/>
      <c r="E1560" s="21"/>
      <c r="F1560" s="7"/>
      <c r="G1560" s="7"/>
      <c r="H1560" s="7"/>
      <c r="I1560" s="7"/>
      <c r="J1560" s="7"/>
      <c r="K1560" s="7"/>
      <c r="L1560" s="22"/>
      <c r="M1560" s="7"/>
      <c r="N1560" s="7"/>
      <c r="O1560" s="7"/>
      <c r="P1560" s="22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</row>
    <row r="1561" spans="1:72" ht="46.5" customHeight="1" x14ac:dyDescent="0.2">
      <c r="A1561" s="20"/>
      <c r="B1561" s="7"/>
      <c r="C1561" s="11"/>
      <c r="D1561" s="11"/>
      <c r="E1561" s="21"/>
      <c r="F1561" s="7"/>
      <c r="G1561" s="7"/>
      <c r="H1561" s="7"/>
      <c r="I1561" s="7"/>
      <c r="J1561" s="7"/>
      <c r="K1561" s="7"/>
      <c r="L1561" s="22"/>
      <c r="M1561" s="7"/>
      <c r="N1561" s="7"/>
      <c r="O1561" s="7"/>
      <c r="P1561" s="22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</row>
    <row r="1562" spans="1:72" ht="46.5" customHeight="1" x14ac:dyDescent="0.2">
      <c r="A1562" s="20"/>
      <c r="B1562" s="7"/>
      <c r="C1562" s="11"/>
      <c r="D1562" s="11"/>
      <c r="E1562" s="21"/>
      <c r="F1562" s="7"/>
      <c r="G1562" s="7"/>
      <c r="H1562" s="7"/>
      <c r="I1562" s="7"/>
      <c r="J1562" s="7"/>
      <c r="K1562" s="7"/>
      <c r="L1562" s="22"/>
      <c r="M1562" s="7"/>
      <c r="N1562" s="7"/>
      <c r="O1562" s="7"/>
      <c r="P1562" s="22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</row>
    <row r="1563" spans="1:72" ht="46.5" customHeight="1" x14ac:dyDescent="0.2">
      <c r="A1563" s="20"/>
      <c r="B1563" s="7"/>
      <c r="C1563" s="11"/>
      <c r="D1563" s="11"/>
      <c r="E1563" s="21"/>
      <c r="F1563" s="7"/>
      <c r="G1563" s="7"/>
      <c r="H1563" s="7"/>
      <c r="I1563" s="7"/>
      <c r="J1563" s="7"/>
      <c r="K1563" s="7"/>
      <c r="L1563" s="22"/>
      <c r="M1563" s="7"/>
      <c r="N1563" s="7"/>
      <c r="O1563" s="7"/>
      <c r="P1563" s="22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</row>
    <row r="1564" spans="1:72" ht="46.5" customHeight="1" x14ac:dyDescent="0.2">
      <c r="A1564" s="20"/>
      <c r="B1564" s="7"/>
      <c r="C1564" s="11"/>
      <c r="D1564" s="11"/>
      <c r="E1564" s="21"/>
      <c r="F1564" s="7"/>
      <c r="G1564" s="7"/>
      <c r="H1564" s="7"/>
      <c r="I1564" s="7"/>
      <c r="J1564" s="7"/>
      <c r="K1564" s="7"/>
      <c r="L1564" s="22"/>
      <c r="M1564" s="7"/>
      <c r="N1564" s="7"/>
      <c r="O1564" s="7"/>
      <c r="P1564" s="22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</row>
    <row r="1565" spans="1:72" ht="46.5" customHeight="1" x14ac:dyDescent="0.2">
      <c r="A1565" s="20"/>
      <c r="B1565" s="7"/>
      <c r="C1565" s="11"/>
      <c r="D1565" s="11"/>
      <c r="E1565" s="21"/>
      <c r="F1565" s="7"/>
      <c r="G1565" s="7"/>
      <c r="H1565" s="7"/>
      <c r="I1565" s="7"/>
      <c r="J1565" s="7"/>
      <c r="K1565" s="7"/>
      <c r="L1565" s="22"/>
      <c r="M1565" s="7"/>
      <c r="N1565" s="7"/>
      <c r="O1565" s="7"/>
      <c r="P1565" s="22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</row>
    <row r="1566" spans="1:72" ht="46.5" customHeight="1" x14ac:dyDescent="0.2">
      <c r="A1566" s="20"/>
      <c r="B1566" s="7"/>
      <c r="C1566" s="11"/>
      <c r="D1566" s="11"/>
      <c r="E1566" s="21"/>
      <c r="F1566" s="7"/>
      <c r="G1566" s="7"/>
      <c r="H1566" s="7"/>
      <c r="I1566" s="7"/>
      <c r="J1566" s="7"/>
      <c r="K1566" s="7"/>
      <c r="L1566" s="22"/>
      <c r="M1566" s="7"/>
      <c r="N1566" s="7"/>
      <c r="O1566" s="7"/>
      <c r="P1566" s="22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</row>
    <row r="1567" spans="1:72" ht="46.5" customHeight="1" x14ac:dyDescent="0.2">
      <c r="A1567" s="20"/>
      <c r="B1567" s="7"/>
      <c r="C1567" s="11"/>
      <c r="D1567" s="11"/>
      <c r="E1567" s="21"/>
      <c r="F1567" s="7"/>
      <c r="G1567" s="7"/>
      <c r="H1567" s="7"/>
      <c r="I1567" s="7"/>
      <c r="J1567" s="7"/>
      <c r="K1567" s="7"/>
      <c r="L1567" s="22"/>
      <c r="M1567" s="7"/>
      <c r="N1567" s="7"/>
      <c r="O1567" s="7"/>
      <c r="P1567" s="22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</row>
    <row r="1568" spans="1:72" ht="46.5" customHeight="1" x14ac:dyDescent="0.2">
      <c r="A1568" s="20"/>
      <c r="B1568" s="7"/>
      <c r="C1568" s="11"/>
      <c r="D1568" s="11"/>
      <c r="E1568" s="21"/>
      <c r="F1568" s="7"/>
      <c r="G1568" s="7"/>
      <c r="H1568" s="7"/>
      <c r="I1568" s="7"/>
      <c r="J1568" s="7"/>
      <c r="K1568" s="7"/>
      <c r="L1568" s="22"/>
      <c r="M1568" s="7"/>
      <c r="N1568" s="7"/>
      <c r="O1568" s="7"/>
      <c r="P1568" s="22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</row>
    <row r="1569" spans="1:72" ht="46.5" customHeight="1" x14ac:dyDescent="0.2">
      <c r="A1569" s="20"/>
      <c r="B1569" s="7"/>
      <c r="C1569" s="11"/>
      <c r="D1569" s="11"/>
      <c r="E1569" s="21"/>
      <c r="F1569" s="7"/>
      <c r="G1569" s="7"/>
      <c r="H1569" s="7"/>
      <c r="I1569" s="7"/>
      <c r="J1569" s="7"/>
      <c r="K1569" s="7"/>
      <c r="L1569" s="22"/>
      <c r="M1569" s="7"/>
      <c r="N1569" s="7"/>
      <c r="O1569" s="7"/>
      <c r="P1569" s="22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</row>
    <row r="1570" spans="1:72" ht="46.5" customHeight="1" x14ac:dyDescent="0.2">
      <c r="A1570" s="20"/>
      <c r="B1570" s="7"/>
      <c r="C1570" s="11"/>
      <c r="D1570" s="11"/>
      <c r="E1570" s="21"/>
      <c r="F1570" s="7"/>
      <c r="G1570" s="7"/>
      <c r="H1570" s="7"/>
      <c r="I1570" s="7"/>
      <c r="J1570" s="7"/>
      <c r="K1570" s="7"/>
      <c r="L1570" s="22"/>
      <c r="M1570" s="7"/>
      <c r="N1570" s="7"/>
      <c r="O1570" s="7"/>
      <c r="P1570" s="22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</row>
    <row r="1571" spans="1:72" ht="46.5" customHeight="1" x14ac:dyDescent="0.2">
      <c r="A1571" s="20"/>
      <c r="B1571" s="7"/>
      <c r="C1571" s="11"/>
      <c r="D1571" s="11"/>
      <c r="E1571" s="21"/>
      <c r="F1571" s="7"/>
      <c r="G1571" s="7"/>
      <c r="H1571" s="7"/>
      <c r="I1571" s="7"/>
      <c r="J1571" s="7"/>
      <c r="K1571" s="7"/>
      <c r="L1571" s="22"/>
      <c r="M1571" s="7"/>
      <c r="N1571" s="7"/>
      <c r="O1571" s="7"/>
      <c r="P1571" s="22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</row>
    <row r="1572" spans="1:72" ht="46.5" customHeight="1" x14ac:dyDescent="0.2">
      <c r="A1572" s="20"/>
      <c r="B1572" s="7"/>
      <c r="C1572" s="11"/>
      <c r="D1572" s="11"/>
      <c r="E1572" s="21"/>
      <c r="F1572" s="7"/>
      <c r="G1572" s="7"/>
      <c r="H1572" s="7"/>
      <c r="I1572" s="7"/>
      <c r="J1572" s="7"/>
      <c r="K1572" s="7"/>
      <c r="L1572" s="22"/>
      <c r="M1572" s="7"/>
      <c r="N1572" s="7"/>
      <c r="O1572" s="7"/>
      <c r="P1572" s="22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</row>
    <row r="1573" spans="1:72" ht="46.5" customHeight="1" x14ac:dyDescent="0.2">
      <c r="A1573" s="20"/>
      <c r="B1573" s="7"/>
      <c r="C1573" s="11"/>
      <c r="D1573" s="11"/>
      <c r="E1573" s="21"/>
      <c r="F1573" s="7"/>
      <c r="G1573" s="7"/>
      <c r="H1573" s="7"/>
      <c r="I1573" s="7"/>
      <c r="J1573" s="7"/>
      <c r="K1573" s="7"/>
      <c r="L1573" s="22"/>
      <c r="M1573" s="7"/>
      <c r="N1573" s="7"/>
      <c r="O1573" s="7"/>
      <c r="P1573" s="22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</row>
    <row r="1574" spans="1:72" ht="46.5" customHeight="1" x14ac:dyDescent="0.2">
      <c r="A1574" s="20"/>
      <c r="B1574" s="7"/>
      <c r="C1574" s="11"/>
      <c r="D1574" s="11"/>
      <c r="E1574" s="21"/>
      <c r="F1574" s="7"/>
      <c r="G1574" s="7"/>
      <c r="H1574" s="7"/>
      <c r="I1574" s="7"/>
      <c r="J1574" s="7"/>
      <c r="K1574" s="7"/>
      <c r="L1574" s="22"/>
      <c r="M1574" s="7"/>
      <c r="N1574" s="7"/>
      <c r="O1574" s="7"/>
      <c r="P1574" s="22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</row>
    <row r="1575" spans="1:72" ht="46.5" customHeight="1" x14ac:dyDescent="0.2">
      <c r="A1575" s="20"/>
      <c r="B1575" s="7"/>
      <c r="C1575" s="11"/>
      <c r="D1575" s="11"/>
      <c r="E1575" s="21"/>
      <c r="F1575" s="7"/>
      <c r="G1575" s="7"/>
      <c r="H1575" s="7"/>
      <c r="I1575" s="7"/>
      <c r="J1575" s="7"/>
      <c r="K1575" s="7"/>
      <c r="L1575" s="22"/>
      <c r="M1575" s="7"/>
      <c r="N1575" s="7"/>
      <c r="O1575" s="7"/>
      <c r="P1575" s="22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</row>
    <row r="1576" spans="1:72" ht="46.5" customHeight="1" x14ac:dyDescent="0.2">
      <c r="A1576" s="20"/>
      <c r="B1576" s="7"/>
      <c r="C1576" s="11"/>
      <c r="D1576" s="11"/>
      <c r="E1576" s="21"/>
      <c r="F1576" s="7"/>
      <c r="G1576" s="7"/>
      <c r="H1576" s="7"/>
      <c r="I1576" s="7"/>
      <c r="J1576" s="7"/>
      <c r="K1576" s="7"/>
      <c r="L1576" s="22"/>
      <c r="M1576" s="7"/>
      <c r="N1576" s="7"/>
      <c r="O1576" s="7"/>
      <c r="P1576" s="22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</row>
    <row r="1577" spans="1:72" ht="46.5" customHeight="1" x14ac:dyDescent="0.2">
      <c r="A1577" s="20"/>
      <c r="B1577" s="7"/>
      <c r="C1577" s="11"/>
      <c r="D1577" s="11"/>
      <c r="E1577" s="21"/>
      <c r="F1577" s="7"/>
      <c r="G1577" s="7"/>
      <c r="H1577" s="7"/>
      <c r="I1577" s="7"/>
      <c r="J1577" s="7"/>
      <c r="K1577" s="7"/>
      <c r="L1577" s="22"/>
      <c r="M1577" s="7"/>
      <c r="N1577" s="7"/>
      <c r="O1577" s="7"/>
      <c r="P1577" s="22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</row>
    <row r="1578" spans="1:72" ht="46.5" customHeight="1" x14ac:dyDescent="0.2">
      <c r="A1578" s="20"/>
      <c r="B1578" s="7"/>
      <c r="C1578" s="11"/>
      <c r="D1578" s="11"/>
      <c r="E1578" s="21"/>
      <c r="F1578" s="7"/>
      <c r="G1578" s="7"/>
      <c r="H1578" s="7"/>
      <c r="I1578" s="7"/>
      <c r="J1578" s="7"/>
      <c r="K1578" s="7"/>
      <c r="L1578" s="22"/>
      <c r="M1578" s="7"/>
      <c r="N1578" s="7"/>
      <c r="O1578" s="7"/>
      <c r="P1578" s="22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</row>
    <row r="1579" spans="1:72" ht="46.5" customHeight="1" x14ac:dyDescent="0.2">
      <c r="A1579" s="20"/>
      <c r="B1579" s="7"/>
      <c r="C1579" s="11"/>
      <c r="D1579" s="11"/>
      <c r="E1579" s="21"/>
      <c r="F1579" s="7"/>
      <c r="G1579" s="7"/>
      <c r="H1579" s="7"/>
      <c r="I1579" s="7"/>
      <c r="J1579" s="7"/>
      <c r="K1579" s="7"/>
      <c r="L1579" s="22"/>
      <c r="M1579" s="7"/>
      <c r="N1579" s="7"/>
      <c r="O1579" s="7"/>
      <c r="P1579" s="22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</row>
    <row r="1580" spans="1:72" ht="46.5" customHeight="1" x14ac:dyDescent="0.2">
      <c r="A1580" s="20"/>
      <c r="B1580" s="7"/>
      <c r="C1580" s="11"/>
      <c r="D1580" s="11"/>
      <c r="E1580" s="21"/>
      <c r="F1580" s="7"/>
      <c r="G1580" s="7"/>
      <c r="H1580" s="7"/>
      <c r="I1580" s="7"/>
      <c r="J1580" s="7"/>
      <c r="K1580" s="7"/>
      <c r="L1580" s="22"/>
      <c r="M1580" s="7"/>
      <c r="N1580" s="7"/>
      <c r="O1580" s="7"/>
      <c r="P1580" s="22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</row>
    <row r="1581" spans="1:72" ht="46.5" customHeight="1" x14ac:dyDescent="0.2">
      <c r="A1581" s="20"/>
      <c r="B1581" s="7"/>
      <c r="C1581" s="11"/>
      <c r="D1581" s="11"/>
      <c r="E1581" s="21"/>
      <c r="F1581" s="7"/>
      <c r="G1581" s="7"/>
      <c r="H1581" s="7"/>
      <c r="I1581" s="7"/>
      <c r="J1581" s="7"/>
      <c r="K1581" s="7"/>
      <c r="L1581" s="22"/>
      <c r="M1581" s="7"/>
      <c r="N1581" s="7"/>
      <c r="O1581" s="7"/>
      <c r="P1581" s="22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</row>
    <row r="1582" spans="1:72" ht="46.5" customHeight="1" x14ac:dyDescent="0.2">
      <c r="A1582" s="20"/>
      <c r="B1582" s="7"/>
      <c r="C1582" s="11"/>
      <c r="D1582" s="11"/>
      <c r="E1582" s="21"/>
      <c r="F1582" s="7"/>
      <c r="G1582" s="7"/>
      <c r="H1582" s="7"/>
      <c r="I1582" s="7"/>
      <c r="J1582" s="7"/>
      <c r="K1582" s="7"/>
      <c r="L1582" s="22"/>
      <c r="M1582" s="7"/>
      <c r="N1582" s="7"/>
      <c r="O1582" s="7"/>
      <c r="P1582" s="22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</row>
    <row r="1583" spans="1:72" ht="46.5" customHeight="1" x14ac:dyDescent="0.2">
      <c r="A1583" s="20"/>
      <c r="B1583" s="7"/>
      <c r="C1583" s="11"/>
      <c r="D1583" s="11"/>
      <c r="E1583" s="21"/>
      <c r="F1583" s="7"/>
      <c r="G1583" s="7"/>
      <c r="H1583" s="7"/>
      <c r="I1583" s="7"/>
      <c r="J1583" s="7"/>
      <c r="K1583" s="7"/>
      <c r="L1583" s="22"/>
      <c r="M1583" s="7"/>
      <c r="N1583" s="7"/>
      <c r="O1583" s="7"/>
      <c r="P1583" s="22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</row>
    <row r="1584" spans="1:72" ht="46.5" customHeight="1" x14ac:dyDescent="0.2">
      <c r="A1584" s="20"/>
      <c r="B1584" s="7"/>
      <c r="C1584" s="11"/>
      <c r="D1584" s="11"/>
      <c r="E1584" s="21"/>
      <c r="F1584" s="7"/>
      <c r="G1584" s="7"/>
      <c r="H1584" s="7"/>
      <c r="I1584" s="7"/>
      <c r="J1584" s="7"/>
      <c r="K1584" s="7"/>
      <c r="L1584" s="22"/>
      <c r="M1584" s="7"/>
      <c r="N1584" s="7"/>
      <c r="O1584" s="7"/>
      <c r="P1584" s="22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</row>
    <row r="1585" spans="1:72" ht="46.5" customHeight="1" x14ac:dyDescent="0.2">
      <c r="A1585" s="20"/>
      <c r="B1585" s="7"/>
      <c r="C1585" s="11"/>
      <c r="D1585" s="11"/>
      <c r="E1585" s="21"/>
      <c r="F1585" s="7"/>
      <c r="G1585" s="7"/>
      <c r="H1585" s="7"/>
      <c r="I1585" s="7"/>
      <c r="J1585" s="7"/>
      <c r="K1585" s="7"/>
      <c r="L1585" s="22"/>
      <c r="M1585" s="7"/>
      <c r="N1585" s="7"/>
      <c r="O1585" s="7"/>
      <c r="P1585" s="22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</row>
    <row r="1586" spans="1:72" ht="46.5" customHeight="1" x14ac:dyDescent="0.2">
      <c r="A1586" s="20"/>
      <c r="B1586" s="7"/>
      <c r="C1586" s="11"/>
      <c r="D1586" s="11"/>
      <c r="E1586" s="21"/>
      <c r="F1586" s="7"/>
      <c r="G1586" s="7"/>
      <c r="H1586" s="7"/>
      <c r="I1586" s="7"/>
      <c r="J1586" s="7"/>
      <c r="K1586" s="7"/>
      <c r="L1586" s="22"/>
      <c r="M1586" s="7"/>
      <c r="N1586" s="7"/>
      <c r="O1586" s="7"/>
      <c r="P1586" s="22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</row>
    <row r="1587" spans="1:72" ht="46.5" customHeight="1" x14ac:dyDescent="0.2">
      <c r="A1587" s="20"/>
      <c r="B1587" s="7"/>
      <c r="C1587" s="11"/>
      <c r="D1587" s="11"/>
      <c r="E1587" s="21"/>
      <c r="F1587" s="7"/>
      <c r="G1587" s="7"/>
      <c r="H1587" s="7"/>
      <c r="I1587" s="7"/>
      <c r="J1587" s="7"/>
      <c r="K1587" s="7"/>
      <c r="L1587" s="22"/>
      <c r="M1587" s="7"/>
      <c r="N1587" s="7"/>
      <c r="O1587" s="7"/>
      <c r="P1587" s="22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</row>
    <row r="1588" spans="1:72" ht="46.5" customHeight="1" x14ac:dyDescent="0.2">
      <c r="A1588" s="20"/>
      <c r="B1588" s="7"/>
      <c r="C1588" s="11"/>
      <c r="D1588" s="11"/>
      <c r="E1588" s="21"/>
      <c r="F1588" s="7"/>
      <c r="G1588" s="7"/>
      <c r="H1588" s="7"/>
      <c r="I1588" s="7"/>
      <c r="J1588" s="7"/>
      <c r="K1588" s="7"/>
      <c r="L1588" s="22"/>
      <c r="M1588" s="7"/>
      <c r="N1588" s="7"/>
      <c r="O1588" s="7"/>
      <c r="P1588" s="22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</row>
    <row r="1589" spans="1:72" ht="46.5" customHeight="1" x14ac:dyDescent="0.2">
      <c r="A1589" s="20"/>
      <c r="B1589" s="7"/>
      <c r="C1589" s="11"/>
      <c r="D1589" s="11"/>
      <c r="E1589" s="21"/>
      <c r="F1589" s="7"/>
      <c r="G1589" s="7"/>
      <c r="H1589" s="7"/>
      <c r="I1589" s="7"/>
      <c r="J1589" s="7"/>
      <c r="K1589" s="7"/>
      <c r="L1589" s="22"/>
      <c r="M1589" s="7"/>
      <c r="N1589" s="7"/>
      <c r="O1589" s="7"/>
      <c r="P1589" s="22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</row>
    <row r="1590" spans="1:72" ht="46.5" customHeight="1" x14ac:dyDescent="0.2">
      <c r="A1590" s="20"/>
      <c r="B1590" s="7"/>
      <c r="C1590" s="11"/>
      <c r="D1590" s="11"/>
      <c r="E1590" s="21"/>
      <c r="F1590" s="7"/>
      <c r="G1590" s="7"/>
      <c r="H1590" s="7"/>
      <c r="I1590" s="7"/>
      <c r="J1590" s="7"/>
      <c r="K1590" s="7"/>
      <c r="L1590" s="22"/>
      <c r="M1590" s="7"/>
      <c r="N1590" s="7"/>
      <c r="O1590" s="7"/>
      <c r="P1590" s="22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</row>
    <row r="1591" spans="1:72" ht="46.5" customHeight="1" x14ac:dyDescent="0.2">
      <c r="A1591" s="20"/>
      <c r="B1591" s="7"/>
      <c r="C1591" s="11"/>
      <c r="D1591" s="11"/>
      <c r="E1591" s="21"/>
      <c r="F1591" s="7"/>
      <c r="G1591" s="7"/>
      <c r="H1591" s="7"/>
      <c r="I1591" s="7"/>
      <c r="J1591" s="7"/>
      <c r="K1591" s="7"/>
      <c r="L1591" s="22"/>
      <c r="M1591" s="7"/>
      <c r="N1591" s="7"/>
      <c r="O1591" s="7"/>
      <c r="P1591" s="22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</row>
    <row r="1592" spans="1:72" ht="46.5" customHeight="1" x14ac:dyDescent="0.2">
      <c r="A1592" s="20"/>
      <c r="B1592" s="7"/>
      <c r="C1592" s="11"/>
      <c r="D1592" s="11"/>
      <c r="E1592" s="21"/>
      <c r="F1592" s="7"/>
      <c r="G1592" s="7"/>
      <c r="H1592" s="7"/>
      <c r="I1592" s="7"/>
      <c r="J1592" s="7"/>
      <c r="K1592" s="7"/>
      <c r="L1592" s="22"/>
      <c r="M1592" s="7"/>
      <c r="N1592" s="7"/>
      <c r="O1592" s="7"/>
      <c r="P1592" s="22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</row>
    <row r="1593" spans="1:72" ht="46.5" customHeight="1" x14ac:dyDescent="0.2">
      <c r="A1593" s="20"/>
      <c r="B1593" s="7"/>
      <c r="C1593" s="11"/>
      <c r="D1593" s="11"/>
      <c r="E1593" s="21"/>
      <c r="F1593" s="7"/>
      <c r="G1593" s="7"/>
      <c r="H1593" s="7"/>
      <c r="I1593" s="7"/>
      <c r="J1593" s="7"/>
      <c r="K1593" s="7"/>
      <c r="L1593" s="22"/>
      <c r="M1593" s="7"/>
      <c r="N1593" s="7"/>
      <c r="O1593" s="7"/>
      <c r="P1593" s="22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</row>
    <row r="1594" spans="1:72" ht="46.5" customHeight="1" x14ac:dyDescent="0.2">
      <c r="A1594" s="20"/>
      <c r="B1594" s="7"/>
      <c r="C1594" s="11"/>
      <c r="D1594" s="11"/>
      <c r="E1594" s="21"/>
      <c r="F1594" s="7"/>
      <c r="G1594" s="7"/>
      <c r="H1594" s="7"/>
      <c r="I1594" s="7"/>
      <c r="J1594" s="7"/>
      <c r="K1594" s="7"/>
      <c r="L1594" s="22"/>
      <c r="M1594" s="7"/>
      <c r="N1594" s="7"/>
      <c r="O1594" s="7"/>
      <c r="P1594" s="22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</row>
    <row r="1595" spans="1:72" ht="46.5" customHeight="1" x14ac:dyDescent="0.2">
      <c r="A1595" s="20"/>
      <c r="B1595" s="7"/>
      <c r="C1595" s="11"/>
      <c r="D1595" s="11"/>
      <c r="E1595" s="21"/>
      <c r="F1595" s="7"/>
      <c r="G1595" s="7"/>
      <c r="H1595" s="7"/>
      <c r="I1595" s="7"/>
      <c r="J1595" s="7"/>
      <c r="K1595" s="7"/>
      <c r="L1595" s="22"/>
      <c r="M1595" s="7"/>
      <c r="N1595" s="7"/>
      <c r="O1595" s="7"/>
      <c r="P1595" s="22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</row>
    <row r="1596" spans="1:72" ht="46.5" customHeight="1" x14ac:dyDescent="0.2">
      <c r="A1596" s="20"/>
      <c r="B1596" s="7"/>
      <c r="C1596" s="11"/>
      <c r="D1596" s="11"/>
      <c r="E1596" s="21"/>
      <c r="F1596" s="7"/>
      <c r="G1596" s="7"/>
      <c r="H1596" s="7"/>
      <c r="I1596" s="7"/>
      <c r="J1596" s="7"/>
      <c r="K1596" s="7"/>
      <c r="L1596" s="22"/>
      <c r="M1596" s="7"/>
      <c r="N1596" s="7"/>
      <c r="O1596" s="7"/>
      <c r="P1596" s="22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</row>
    <row r="1597" spans="1:72" ht="46.5" customHeight="1" x14ac:dyDescent="0.2">
      <c r="A1597" s="20"/>
      <c r="B1597" s="7"/>
      <c r="C1597" s="11"/>
      <c r="D1597" s="11"/>
      <c r="E1597" s="21"/>
      <c r="F1597" s="7"/>
      <c r="G1597" s="7"/>
      <c r="H1597" s="7"/>
      <c r="I1597" s="7"/>
      <c r="J1597" s="7"/>
      <c r="K1597" s="7"/>
      <c r="L1597" s="22"/>
      <c r="M1597" s="7"/>
      <c r="N1597" s="7"/>
      <c r="O1597" s="7"/>
      <c r="P1597" s="22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</row>
    <row r="1598" spans="1:72" ht="46.5" customHeight="1" x14ac:dyDescent="0.2">
      <c r="A1598" s="20"/>
      <c r="B1598" s="7"/>
      <c r="C1598" s="11"/>
      <c r="D1598" s="11"/>
      <c r="E1598" s="21"/>
      <c r="F1598" s="7"/>
      <c r="G1598" s="7"/>
      <c r="H1598" s="7"/>
      <c r="I1598" s="7"/>
      <c r="J1598" s="7"/>
      <c r="K1598" s="7"/>
      <c r="L1598" s="22"/>
      <c r="M1598" s="7"/>
      <c r="N1598" s="7"/>
      <c r="O1598" s="7"/>
      <c r="P1598" s="22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</row>
    <row r="1599" spans="1:72" ht="46.5" customHeight="1" x14ac:dyDescent="0.2">
      <c r="A1599" s="20"/>
      <c r="B1599" s="7"/>
      <c r="C1599" s="11"/>
      <c r="D1599" s="11"/>
      <c r="E1599" s="21"/>
      <c r="F1599" s="7"/>
      <c r="G1599" s="7"/>
      <c r="H1599" s="7"/>
      <c r="I1599" s="7"/>
      <c r="J1599" s="7"/>
      <c r="K1599" s="7"/>
      <c r="L1599" s="22"/>
      <c r="M1599" s="7"/>
      <c r="N1599" s="7"/>
      <c r="O1599" s="7"/>
      <c r="P1599" s="22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</row>
    <row r="1600" spans="1:72" ht="46.5" customHeight="1" x14ac:dyDescent="0.2">
      <c r="A1600" s="20"/>
      <c r="B1600" s="7"/>
      <c r="C1600" s="11"/>
      <c r="D1600" s="11"/>
      <c r="E1600" s="21"/>
      <c r="F1600" s="7"/>
      <c r="G1600" s="7"/>
      <c r="H1600" s="7"/>
      <c r="I1600" s="7"/>
      <c r="J1600" s="7"/>
      <c r="K1600" s="7"/>
      <c r="L1600" s="22"/>
      <c r="M1600" s="7"/>
      <c r="N1600" s="7"/>
      <c r="O1600" s="7"/>
      <c r="P1600" s="22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</row>
    <row r="1601" spans="1:72" ht="46.5" customHeight="1" x14ac:dyDescent="0.2">
      <c r="A1601" s="20"/>
      <c r="B1601" s="7"/>
      <c r="C1601" s="11"/>
      <c r="D1601" s="11"/>
      <c r="E1601" s="21"/>
      <c r="F1601" s="7"/>
      <c r="G1601" s="7"/>
      <c r="H1601" s="7"/>
      <c r="I1601" s="7"/>
      <c r="J1601" s="7"/>
      <c r="K1601" s="7"/>
      <c r="L1601" s="22"/>
      <c r="M1601" s="7"/>
      <c r="N1601" s="7"/>
      <c r="O1601" s="7"/>
      <c r="P1601" s="22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</row>
    <row r="1602" spans="1:72" ht="46.5" customHeight="1" x14ac:dyDescent="0.2">
      <c r="A1602" s="20"/>
      <c r="B1602" s="7"/>
      <c r="C1602" s="11"/>
      <c r="D1602" s="11"/>
      <c r="E1602" s="21"/>
      <c r="F1602" s="7"/>
      <c r="G1602" s="7"/>
      <c r="H1602" s="7"/>
      <c r="I1602" s="7"/>
      <c r="J1602" s="7"/>
      <c r="K1602" s="7"/>
      <c r="L1602" s="22"/>
      <c r="M1602" s="7"/>
      <c r="N1602" s="7"/>
      <c r="O1602" s="7"/>
      <c r="P1602" s="22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</row>
    <row r="1603" spans="1:72" ht="46.5" customHeight="1" x14ac:dyDescent="0.2">
      <c r="A1603" s="20"/>
      <c r="B1603" s="7"/>
      <c r="C1603" s="11"/>
      <c r="D1603" s="11"/>
      <c r="E1603" s="21"/>
      <c r="F1603" s="7"/>
      <c r="G1603" s="7"/>
      <c r="H1603" s="7"/>
      <c r="I1603" s="7"/>
      <c r="J1603" s="7"/>
      <c r="K1603" s="7"/>
      <c r="L1603" s="22"/>
      <c r="M1603" s="7"/>
      <c r="N1603" s="7"/>
      <c r="O1603" s="7"/>
      <c r="P1603" s="22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</row>
    <row r="1604" spans="1:72" ht="46.5" customHeight="1" x14ac:dyDescent="0.2">
      <c r="A1604" s="20"/>
      <c r="B1604" s="7"/>
      <c r="C1604" s="11"/>
      <c r="D1604" s="11"/>
      <c r="E1604" s="21"/>
      <c r="F1604" s="7"/>
      <c r="G1604" s="7"/>
      <c r="H1604" s="7"/>
      <c r="I1604" s="7"/>
      <c r="J1604" s="7"/>
      <c r="K1604" s="7"/>
      <c r="L1604" s="22"/>
      <c r="M1604" s="7"/>
      <c r="N1604" s="7"/>
      <c r="O1604" s="7"/>
      <c r="P1604" s="22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</row>
    <row r="1605" spans="1:72" ht="46.5" customHeight="1" x14ac:dyDescent="0.2">
      <c r="A1605" s="20"/>
      <c r="B1605" s="7"/>
      <c r="C1605" s="11"/>
      <c r="D1605" s="11"/>
      <c r="E1605" s="21"/>
      <c r="F1605" s="7"/>
      <c r="G1605" s="7"/>
      <c r="H1605" s="7"/>
      <c r="I1605" s="7"/>
      <c r="J1605" s="7"/>
      <c r="K1605" s="7"/>
      <c r="L1605" s="22"/>
      <c r="M1605" s="7"/>
      <c r="N1605" s="7"/>
      <c r="O1605" s="7"/>
      <c r="P1605" s="22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</row>
    <row r="1606" spans="1:72" ht="46.5" customHeight="1" x14ac:dyDescent="0.2">
      <c r="A1606" s="20"/>
      <c r="B1606" s="7"/>
      <c r="C1606" s="11"/>
      <c r="D1606" s="11"/>
      <c r="E1606" s="21"/>
      <c r="F1606" s="7"/>
      <c r="G1606" s="7"/>
      <c r="H1606" s="7"/>
      <c r="I1606" s="7"/>
      <c r="J1606" s="7"/>
      <c r="K1606" s="7"/>
      <c r="L1606" s="22"/>
      <c r="M1606" s="7"/>
      <c r="N1606" s="7"/>
      <c r="O1606" s="7"/>
      <c r="P1606" s="22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</row>
    <row r="1607" spans="1:72" ht="46.5" customHeight="1" x14ac:dyDescent="0.2">
      <c r="A1607" s="20"/>
      <c r="B1607" s="7"/>
      <c r="C1607" s="11"/>
      <c r="D1607" s="11"/>
      <c r="E1607" s="21"/>
      <c r="F1607" s="7"/>
      <c r="G1607" s="7"/>
      <c r="H1607" s="7"/>
      <c r="I1607" s="7"/>
      <c r="J1607" s="7"/>
      <c r="K1607" s="7"/>
      <c r="L1607" s="22"/>
      <c r="M1607" s="7"/>
      <c r="N1607" s="7"/>
      <c r="O1607" s="7"/>
      <c r="P1607" s="22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</row>
    <row r="1608" spans="1:72" ht="46.5" customHeight="1" x14ac:dyDescent="0.2">
      <c r="A1608" s="20"/>
      <c r="B1608" s="7"/>
      <c r="C1608" s="11"/>
      <c r="D1608" s="11"/>
      <c r="E1608" s="21"/>
      <c r="F1608" s="7"/>
      <c r="G1608" s="7"/>
      <c r="H1608" s="7"/>
      <c r="I1608" s="7"/>
      <c r="J1608" s="7"/>
      <c r="K1608" s="7"/>
      <c r="L1608" s="22"/>
      <c r="M1608" s="7"/>
      <c r="N1608" s="7"/>
      <c r="O1608" s="7"/>
      <c r="P1608" s="22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</row>
    <row r="1609" spans="1:72" ht="46.5" customHeight="1" x14ac:dyDescent="0.2">
      <c r="A1609" s="20"/>
      <c r="B1609" s="7"/>
      <c r="C1609" s="11"/>
      <c r="D1609" s="11"/>
      <c r="E1609" s="21"/>
      <c r="F1609" s="7"/>
      <c r="G1609" s="7"/>
      <c r="H1609" s="7"/>
      <c r="I1609" s="7"/>
      <c r="J1609" s="7"/>
      <c r="K1609" s="7"/>
      <c r="L1609" s="22"/>
      <c r="M1609" s="7"/>
      <c r="N1609" s="7"/>
      <c r="O1609" s="7"/>
      <c r="P1609" s="22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</row>
    <row r="1610" spans="1:72" ht="46.5" customHeight="1" x14ac:dyDescent="0.2">
      <c r="A1610" s="20"/>
      <c r="B1610" s="7"/>
      <c r="C1610" s="11"/>
      <c r="D1610" s="11"/>
      <c r="E1610" s="21"/>
      <c r="F1610" s="7"/>
      <c r="G1610" s="7"/>
      <c r="H1610" s="7"/>
      <c r="I1610" s="7"/>
      <c r="J1610" s="7"/>
      <c r="K1610" s="7"/>
      <c r="L1610" s="22"/>
      <c r="M1610" s="7"/>
      <c r="N1610" s="7"/>
      <c r="O1610" s="7"/>
      <c r="P1610" s="22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</row>
    <row r="1611" spans="1:72" ht="46.5" customHeight="1" x14ac:dyDescent="0.2">
      <c r="A1611" s="20"/>
      <c r="B1611" s="7"/>
      <c r="C1611" s="11"/>
      <c r="D1611" s="11"/>
      <c r="E1611" s="21"/>
      <c r="F1611" s="7"/>
      <c r="G1611" s="7"/>
      <c r="H1611" s="7"/>
      <c r="I1611" s="7"/>
      <c r="J1611" s="7"/>
      <c r="K1611" s="7"/>
      <c r="L1611" s="22"/>
      <c r="M1611" s="7"/>
      <c r="N1611" s="7"/>
      <c r="O1611" s="7"/>
      <c r="P1611" s="22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</row>
    <row r="1612" spans="1:72" ht="46.5" customHeight="1" x14ac:dyDescent="0.2">
      <c r="A1612" s="20"/>
      <c r="B1612" s="7"/>
      <c r="C1612" s="11"/>
      <c r="D1612" s="11"/>
      <c r="E1612" s="21"/>
      <c r="F1612" s="7"/>
      <c r="G1612" s="7"/>
      <c r="H1612" s="7"/>
      <c r="I1612" s="7"/>
      <c r="J1612" s="7"/>
      <c r="K1612" s="7"/>
      <c r="L1612" s="22"/>
      <c r="M1612" s="7"/>
      <c r="N1612" s="7"/>
      <c r="O1612" s="7"/>
      <c r="P1612" s="22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</row>
    <row r="1613" spans="1:72" ht="46.5" customHeight="1" x14ac:dyDescent="0.2">
      <c r="A1613" s="20"/>
      <c r="B1613" s="7"/>
      <c r="C1613" s="11"/>
      <c r="D1613" s="11"/>
      <c r="E1613" s="21"/>
      <c r="F1613" s="7"/>
      <c r="G1613" s="7"/>
      <c r="H1613" s="7"/>
      <c r="I1613" s="7"/>
      <c r="J1613" s="7"/>
      <c r="K1613" s="7"/>
      <c r="L1613" s="22"/>
      <c r="M1613" s="7"/>
      <c r="N1613" s="7"/>
      <c r="O1613" s="7"/>
      <c r="P1613" s="22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</row>
    <row r="1614" spans="1:72" ht="46.5" customHeight="1" x14ac:dyDescent="0.2">
      <c r="A1614" s="20"/>
      <c r="B1614" s="7"/>
      <c r="C1614" s="11"/>
      <c r="D1614" s="11"/>
      <c r="E1614" s="21"/>
      <c r="F1614" s="7"/>
      <c r="G1614" s="7"/>
      <c r="H1614" s="7"/>
      <c r="I1614" s="7"/>
      <c r="J1614" s="7"/>
      <c r="K1614" s="7"/>
      <c r="L1614" s="22"/>
      <c r="M1614" s="7"/>
      <c r="N1614" s="7"/>
      <c r="O1614" s="7"/>
      <c r="P1614" s="22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</row>
    <row r="1615" spans="1:72" ht="46.5" customHeight="1" x14ac:dyDescent="0.2">
      <c r="A1615" s="20"/>
      <c r="B1615" s="7"/>
      <c r="C1615" s="11"/>
      <c r="D1615" s="11"/>
      <c r="E1615" s="21"/>
      <c r="F1615" s="7"/>
      <c r="G1615" s="7"/>
      <c r="H1615" s="7"/>
      <c r="I1615" s="7"/>
      <c r="J1615" s="7"/>
      <c r="K1615" s="7"/>
      <c r="L1615" s="22"/>
      <c r="M1615" s="7"/>
      <c r="N1615" s="7"/>
      <c r="O1615" s="7"/>
      <c r="P1615" s="22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</row>
    <row r="1616" spans="1:72" ht="46.5" customHeight="1" x14ac:dyDescent="0.2">
      <c r="A1616" s="20"/>
      <c r="B1616" s="7"/>
      <c r="C1616" s="11"/>
      <c r="D1616" s="11"/>
      <c r="E1616" s="21"/>
      <c r="F1616" s="7"/>
      <c r="G1616" s="7"/>
      <c r="H1616" s="7"/>
      <c r="I1616" s="7"/>
      <c r="J1616" s="7"/>
      <c r="K1616" s="7"/>
      <c r="L1616" s="22"/>
      <c r="M1616" s="7"/>
      <c r="N1616" s="7"/>
      <c r="O1616" s="7"/>
      <c r="P1616" s="22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</row>
    <row r="1617" spans="1:72" ht="46.5" customHeight="1" x14ac:dyDescent="0.2">
      <c r="A1617" s="20"/>
      <c r="B1617" s="7"/>
      <c r="C1617" s="11"/>
      <c r="D1617" s="11"/>
      <c r="E1617" s="21"/>
      <c r="F1617" s="7"/>
      <c r="G1617" s="7"/>
      <c r="H1617" s="7"/>
      <c r="I1617" s="7"/>
      <c r="J1617" s="7"/>
      <c r="K1617" s="7"/>
      <c r="L1617" s="22"/>
      <c r="M1617" s="7"/>
      <c r="N1617" s="7"/>
      <c r="O1617" s="7"/>
      <c r="P1617" s="22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</row>
    <row r="1618" spans="1:72" ht="46.5" customHeight="1" x14ac:dyDescent="0.2">
      <c r="A1618" s="20"/>
      <c r="B1618" s="7"/>
      <c r="C1618" s="11"/>
      <c r="D1618" s="11"/>
      <c r="E1618" s="21"/>
      <c r="F1618" s="7"/>
      <c r="G1618" s="7"/>
      <c r="H1618" s="7"/>
      <c r="I1618" s="7"/>
      <c r="J1618" s="7"/>
      <c r="K1618" s="7"/>
      <c r="L1618" s="22"/>
      <c r="M1618" s="7"/>
      <c r="N1618" s="7"/>
      <c r="O1618" s="7"/>
      <c r="P1618" s="22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</row>
    <row r="1619" spans="1:72" ht="46.5" customHeight="1" x14ac:dyDescent="0.2">
      <c r="A1619" s="20"/>
      <c r="B1619" s="7"/>
      <c r="C1619" s="11"/>
      <c r="D1619" s="11"/>
      <c r="E1619" s="21"/>
      <c r="F1619" s="7"/>
      <c r="G1619" s="7"/>
      <c r="H1619" s="7"/>
      <c r="I1619" s="7"/>
      <c r="J1619" s="7"/>
      <c r="K1619" s="7"/>
      <c r="L1619" s="22"/>
      <c r="M1619" s="7"/>
      <c r="N1619" s="7"/>
      <c r="O1619" s="7"/>
      <c r="P1619" s="22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</row>
    <row r="1620" spans="1:72" ht="46.5" customHeight="1" x14ac:dyDescent="0.2">
      <c r="A1620" s="20"/>
      <c r="B1620" s="7"/>
      <c r="C1620" s="11"/>
      <c r="D1620" s="11"/>
      <c r="E1620" s="21"/>
      <c r="F1620" s="7"/>
      <c r="G1620" s="7"/>
      <c r="H1620" s="7"/>
      <c r="I1620" s="7"/>
      <c r="J1620" s="7"/>
      <c r="K1620" s="7"/>
      <c r="L1620" s="22"/>
      <c r="M1620" s="7"/>
      <c r="N1620" s="7"/>
      <c r="O1620" s="7"/>
      <c r="P1620" s="22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</row>
    <row r="1621" spans="1:72" ht="46.5" customHeight="1" x14ac:dyDescent="0.2">
      <c r="A1621" s="20"/>
      <c r="B1621" s="7"/>
      <c r="C1621" s="11"/>
      <c r="D1621" s="11"/>
      <c r="E1621" s="21"/>
      <c r="F1621" s="7"/>
      <c r="G1621" s="7"/>
      <c r="H1621" s="7"/>
      <c r="I1621" s="7"/>
      <c r="J1621" s="7"/>
      <c r="K1621" s="7"/>
      <c r="L1621" s="22"/>
      <c r="M1621" s="7"/>
      <c r="N1621" s="7"/>
      <c r="O1621" s="7"/>
      <c r="P1621" s="22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</row>
    <row r="1622" spans="1:72" ht="46.5" customHeight="1" x14ac:dyDescent="0.2">
      <c r="A1622" s="20"/>
      <c r="B1622" s="7"/>
      <c r="C1622" s="11"/>
      <c r="D1622" s="11"/>
      <c r="E1622" s="21"/>
      <c r="F1622" s="7"/>
      <c r="G1622" s="7"/>
      <c r="H1622" s="7"/>
      <c r="I1622" s="7"/>
      <c r="J1622" s="7"/>
      <c r="K1622" s="7"/>
      <c r="L1622" s="22"/>
      <c r="M1622" s="7"/>
      <c r="N1622" s="7"/>
      <c r="O1622" s="7"/>
      <c r="P1622" s="22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</row>
    <row r="1623" spans="1:72" ht="46.5" customHeight="1" x14ac:dyDescent="0.2">
      <c r="A1623" s="20"/>
      <c r="B1623" s="7"/>
      <c r="C1623" s="11"/>
      <c r="D1623" s="11"/>
      <c r="E1623" s="21"/>
      <c r="F1623" s="7"/>
      <c r="G1623" s="7"/>
      <c r="H1623" s="7"/>
      <c r="I1623" s="7"/>
      <c r="J1623" s="7"/>
      <c r="K1623" s="7"/>
      <c r="L1623" s="22"/>
      <c r="M1623" s="7"/>
      <c r="N1623" s="7"/>
      <c r="O1623" s="7"/>
      <c r="P1623" s="22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</row>
    <row r="1624" spans="1:72" ht="46.5" customHeight="1" x14ac:dyDescent="0.2">
      <c r="A1624" s="20"/>
      <c r="B1624" s="7"/>
      <c r="C1624" s="11"/>
      <c r="D1624" s="11"/>
      <c r="E1624" s="21"/>
      <c r="F1624" s="7"/>
      <c r="G1624" s="7"/>
      <c r="H1624" s="7"/>
      <c r="I1624" s="7"/>
      <c r="J1624" s="7"/>
      <c r="K1624" s="7"/>
      <c r="L1624" s="22"/>
      <c r="M1624" s="7"/>
      <c r="N1624" s="7"/>
      <c r="O1624" s="7"/>
      <c r="P1624" s="22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</row>
    <row r="1625" spans="1:72" ht="46.5" customHeight="1" x14ac:dyDescent="0.2">
      <c r="A1625" s="20"/>
      <c r="B1625" s="7"/>
      <c r="C1625" s="11"/>
      <c r="D1625" s="11"/>
      <c r="E1625" s="21"/>
      <c r="F1625" s="7"/>
      <c r="G1625" s="7"/>
      <c r="H1625" s="7"/>
      <c r="I1625" s="7"/>
      <c r="J1625" s="7"/>
      <c r="K1625" s="7"/>
      <c r="L1625" s="22"/>
      <c r="M1625" s="7"/>
      <c r="N1625" s="7"/>
      <c r="O1625" s="7"/>
      <c r="P1625" s="22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</row>
    <row r="1626" spans="1:72" ht="46.5" customHeight="1" x14ac:dyDescent="0.2">
      <c r="A1626" s="20"/>
      <c r="B1626" s="7"/>
      <c r="C1626" s="11"/>
      <c r="D1626" s="11"/>
      <c r="E1626" s="21"/>
      <c r="F1626" s="7"/>
      <c r="G1626" s="7"/>
      <c r="H1626" s="7"/>
      <c r="I1626" s="7"/>
      <c r="J1626" s="7"/>
      <c r="K1626" s="7"/>
      <c r="L1626" s="22"/>
      <c r="M1626" s="7"/>
      <c r="N1626" s="7"/>
      <c r="O1626" s="7"/>
      <c r="P1626" s="22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</row>
    <row r="1627" spans="1:72" ht="46.5" customHeight="1" x14ac:dyDescent="0.2">
      <c r="A1627" s="20"/>
      <c r="B1627" s="7"/>
      <c r="C1627" s="11"/>
      <c r="D1627" s="11"/>
      <c r="E1627" s="21"/>
      <c r="F1627" s="7"/>
      <c r="G1627" s="7"/>
      <c r="H1627" s="7"/>
      <c r="I1627" s="7"/>
      <c r="J1627" s="7"/>
      <c r="K1627" s="7"/>
      <c r="L1627" s="22"/>
      <c r="M1627" s="7"/>
      <c r="N1627" s="7"/>
      <c r="O1627" s="7"/>
      <c r="P1627" s="22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</row>
    <row r="1628" spans="1:72" ht="46.5" customHeight="1" x14ac:dyDescent="0.2">
      <c r="A1628" s="20"/>
      <c r="B1628" s="7"/>
      <c r="C1628" s="11"/>
      <c r="D1628" s="11"/>
      <c r="E1628" s="21"/>
      <c r="F1628" s="7"/>
      <c r="G1628" s="7"/>
      <c r="H1628" s="7"/>
      <c r="I1628" s="7"/>
      <c r="J1628" s="7"/>
      <c r="K1628" s="7"/>
      <c r="L1628" s="22"/>
      <c r="M1628" s="7"/>
      <c r="N1628" s="7"/>
      <c r="O1628" s="7"/>
      <c r="P1628" s="22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</row>
    <row r="1629" spans="1:72" ht="46.5" customHeight="1" x14ac:dyDescent="0.2">
      <c r="A1629" s="20"/>
      <c r="B1629" s="7"/>
      <c r="C1629" s="11"/>
      <c r="D1629" s="11"/>
      <c r="E1629" s="21"/>
      <c r="F1629" s="7"/>
      <c r="G1629" s="7"/>
      <c r="H1629" s="7"/>
      <c r="I1629" s="7"/>
      <c r="J1629" s="7"/>
      <c r="K1629" s="7"/>
      <c r="L1629" s="22"/>
      <c r="M1629" s="7"/>
      <c r="N1629" s="7"/>
      <c r="O1629" s="7"/>
      <c r="P1629" s="22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</row>
    <row r="1630" spans="1:72" ht="46.5" customHeight="1" x14ac:dyDescent="0.2">
      <c r="A1630" s="20"/>
      <c r="B1630" s="7"/>
      <c r="C1630" s="11"/>
      <c r="D1630" s="11"/>
      <c r="E1630" s="21"/>
      <c r="F1630" s="7"/>
      <c r="G1630" s="7"/>
      <c r="H1630" s="7"/>
      <c r="I1630" s="7"/>
      <c r="J1630" s="7"/>
      <c r="K1630" s="7"/>
      <c r="L1630" s="22"/>
      <c r="M1630" s="7"/>
      <c r="N1630" s="7"/>
      <c r="O1630" s="7"/>
      <c r="P1630" s="22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</row>
    <row r="1631" spans="1:72" ht="46.5" customHeight="1" x14ac:dyDescent="0.2">
      <c r="A1631" s="20"/>
      <c r="B1631" s="7"/>
      <c r="C1631" s="11"/>
      <c r="D1631" s="11"/>
      <c r="E1631" s="21"/>
      <c r="F1631" s="7"/>
      <c r="G1631" s="7"/>
      <c r="H1631" s="7"/>
      <c r="I1631" s="7"/>
      <c r="J1631" s="7"/>
      <c r="K1631" s="7"/>
      <c r="L1631" s="22"/>
      <c r="M1631" s="7"/>
      <c r="N1631" s="7"/>
      <c r="O1631" s="7"/>
      <c r="P1631" s="22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</row>
    <row r="1632" spans="1:72" ht="46.5" customHeight="1" x14ac:dyDescent="0.2">
      <c r="A1632" s="20"/>
      <c r="B1632" s="7"/>
      <c r="C1632" s="11"/>
      <c r="D1632" s="11"/>
      <c r="E1632" s="21"/>
      <c r="F1632" s="7"/>
      <c r="G1632" s="7"/>
      <c r="H1632" s="7"/>
      <c r="I1632" s="7"/>
      <c r="J1632" s="7"/>
      <c r="K1632" s="7"/>
      <c r="L1632" s="22"/>
      <c r="M1632" s="7"/>
      <c r="N1632" s="7"/>
      <c r="O1632" s="7"/>
      <c r="P1632" s="22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</row>
    <row r="1633" spans="1:72" ht="46.5" customHeight="1" x14ac:dyDescent="0.2">
      <c r="A1633" s="20"/>
      <c r="B1633" s="7"/>
      <c r="C1633" s="11"/>
      <c r="D1633" s="11"/>
      <c r="E1633" s="21"/>
      <c r="F1633" s="7"/>
      <c r="G1633" s="7"/>
      <c r="H1633" s="7"/>
      <c r="I1633" s="7"/>
      <c r="J1633" s="7"/>
      <c r="K1633" s="7"/>
      <c r="L1633" s="22"/>
      <c r="M1633" s="7"/>
      <c r="N1633" s="7"/>
      <c r="O1633" s="7"/>
      <c r="P1633" s="22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</row>
    <row r="1634" spans="1:72" ht="46.5" customHeight="1" x14ac:dyDescent="0.2">
      <c r="A1634" s="20"/>
      <c r="B1634" s="7"/>
      <c r="C1634" s="11"/>
      <c r="D1634" s="11"/>
      <c r="E1634" s="21"/>
      <c r="F1634" s="7"/>
      <c r="G1634" s="7"/>
      <c r="H1634" s="7"/>
      <c r="I1634" s="7"/>
      <c r="J1634" s="7"/>
      <c r="K1634" s="7"/>
      <c r="L1634" s="22"/>
      <c r="M1634" s="7"/>
      <c r="N1634" s="7"/>
      <c r="O1634" s="7"/>
      <c r="P1634" s="22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</row>
    <row r="1635" spans="1:72" ht="46.5" customHeight="1" x14ac:dyDescent="0.2">
      <c r="A1635" s="20"/>
      <c r="B1635" s="7"/>
      <c r="C1635" s="11"/>
      <c r="D1635" s="11"/>
      <c r="E1635" s="21"/>
      <c r="F1635" s="7"/>
      <c r="G1635" s="7"/>
      <c r="H1635" s="7"/>
      <c r="I1635" s="7"/>
      <c r="J1635" s="7"/>
      <c r="K1635" s="7"/>
      <c r="L1635" s="22"/>
      <c r="M1635" s="7"/>
      <c r="N1635" s="7"/>
      <c r="O1635" s="7"/>
      <c r="P1635" s="22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</row>
    <row r="1636" spans="1:72" ht="46.5" customHeight="1" x14ac:dyDescent="0.2">
      <c r="A1636" s="20"/>
      <c r="B1636" s="7"/>
      <c r="C1636" s="11"/>
      <c r="D1636" s="11"/>
      <c r="E1636" s="21"/>
      <c r="F1636" s="7"/>
      <c r="G1636" s="7"/>
      <c r="H1636" s="7"/>
      <c r="I1636" s="7"/>
      <c r="J1636" s="7"/>
      <c r="K1636" s="7"/>
      <c r="L1636" s="22"/>
      <c r="M1636" s="7"/>
      <c r="N1636" s="7"/>
      <c r="O1636" s="7"/>
      <c r="P1636" s="22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</row>
    <row r="1637" spans="1:72" ht="46.5" customHeight="1" x14ac:dyDescent="0.2">
      <c r="A1637" s="20"/>
      <c r="B1637" s="7"/>
      <c r="C1637" s="11"/>
      <c r="D1637" s="11"/>
      <c r="E1637" s="21"/>
      <c r="F1637" s="7"/>
      <c r="G1637" s="7"/>
      <c r="H1637" s="7"/>
      <c r="I1637" s="7"/>
      <c r="J1637" s="7"/>
      <c r="K1637" s="7"/>
      <c r="L1637" s="22"/>
      <c r="M1637" s="7"/>
      <c r="N1637" s="7"/>
      <c r="O1637" s="7"/>
      <c r="P1637" s="22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</row>
    <row r="1638" spans="1:72" ht="46.5" customHeight="1" x14ac:dyDescent="0.2">
      <c r="A1638" s="20"/>
      <c r="B1638" s="7"/>
      <c r="C1638" s="11"/>
      <c r="D1638" s="11"/>
      <c r="E1638" s="21"/>
      <c r="F1638" s="7"/>
      <c r="G1638" s="7"/>
      <c r="H1638" s="7"/>
      <c r="I1638" s="7"/>
      <c r="J1638" s="7"/>
      <c r="K1638" s="7"/>
      <c r="L1638" s="22"/>
      <c r="M1638" s="7"/>
      <c r="N1638" s="7"/>
      <c r="O1638" s="7"/>
      <c r="P1638" s="22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</row>
    <row r="1639" spans="1:72" ht="46.5" customHeight="1" x14ac:dyDescent="0.2">
      <c r="A1639" s="20"/>
      <c r="B1639" s="7"/>
      <c r="C1639" s="11"/>
      <c r="D1639" s="11"/>
      <c r="E1639" s="21"/>
      <c r="F1639" s="7"/>
      <c r="G1639" s="7"/>
      <c r="H1639" s="7"/>
      <c r="I1639" s="7"/>
      <c r="J1639" s="7"/>
      <c r="K1639" s="7"/>
      <c r="L1639" s="22"/>
      <c r="M1639" s="7"/>
      <c r="N1639" s="7"/>
      <c r="O1639" s="7"/>
      <c r="P1639" s="22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</row>
    <row r="1640" spans="1:72" ht="46.5" customHeight="1" x14ac:dyDescent="0.2">
      <c r="A1640" s="20"/>
      <c r="B1640" s="7"/>
      <c r="C1640" s="11"/>
      <c r="D1640" s="11"/>
      <c r="E1640" s="21"/>
      <c r="F1640" s="7"/>
      <c r="G1640" s="7"/>
      <c r="H1640" s="7"/>
      <c r="I1640" s="7"/>
      <c r="J1640" s="7"/>
      <c r="K1640" s="7"/>
      <c r="L1640" s="22"/>
      <c r="M1640" s="7"/>
      <c r="N1640" s="7"/>
      <c r="O1640" s="7"/>
      <c r="P1640" s="22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</row>
    <row r="1641" spans="1:72" ht="46.5" customHeight="1" x14ac:dyDescent="0.2">
      <c r="A1641" s="20"/>
      <c r="B1641" s="7"/>
      <c r="C1641" s="11"/>
      <c r="D1641" s="11"/>
      <c r="E1641" s="21"/>
      <c r="F1641" s="7"/>
      <c r="G1641" s="7"/>
      <c r="H1641" s="7"/>
      <c r="I1641" s="7"/>
      <c r="J1641" s="7"/>
      <c r="K1641" s="7"/>
      <c r="L1641" s="22"/>
      <c r="M1641" s="7"/>
      <c r="N1641" s="7"/>
      <c r="O1641" s="7"/>
      <c r="P1641" s="22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</row>
    <row r="1642" spans="1:72" ht="46.5" customHeight="1" x14ac:dyDescent="0.2">
      <c r="A1642" s="20"/>
      <c r="B1642" s="7"/>
      <c r="C1642" s="11"/>
      <c r="D1642" s="11"/>
      <c r="E1642" s="21"/>
      <c r="F1642" s="7"/>
      <c r="G1642" s="7"/>
      <c r="H1642" s="7"/>
      <c r="I1642" s="7"/>
      <c r="J1642" s="7"/>
      <c r="K1642" s="7"/>
      <c r="L1642" s="22"/>
      <c r="M1642" s="7"/>
      <c r="N1642" s="7"/>
      <c r="O1642" s="7"/>
      <c r="P1642" s="22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</row>
    <row r="1643" spans="1:72" ht="46.5" customHeight="1" x14ac:dyDescent="0.2">
      <c r="A1643" s="20"/>
      <c r="B1643" s="7"/>
      <c r="C1643" s="11"/>
      <c r="D1643" s="11"/>
      <c r="E1643" s="21"/>
      <c r="F1643" s="7"/>
      <c r="G1643" s="7"/>
      <c r="H1643" s="7"/>
      <c r="I1643" s="7"/>
      <c r="J1643" s="7"/>
      <c r="K1643" s="7"/>
      <c r="L1643" s="22"/>
      <c r="M1643" s="7"/>
      <c r="N1643" s="7"/>
      <c r="O1643" s="7"/>
      <c r="P1643" s="22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</row>
    <row r="1644" spans="1:72" ht="46.5" customHeight="1" x14ac:dyDescent="0.2">
      <c r="A1644" s="20"/>
      <c r="B1644" s="7"/>
      <c r="C1644" s="11"/>
      <c r="D1644" s="11"/>
      <c r="E1644" s="21"/>
      <c r="F1644" s="7"/>
      <c r="G1644" s="7"/>
      <c r="H1644" s="7"/>
      <c r="I1644" s="7"/>
      <c r="J1644" s="7"/>
      <c r="K1644" s="7"/>
      <c r="L1644" s="22"/>
      <c r="M1644" s="7"/>
      <c r="N1644" s="7"/>
      <c r="O1644" s="7"/>
      <c r="P1644" s="22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</row>
    <row r="1645" spans="1:72" ht="46.5" customHeight="1" x14ac:dyDescent="0.2">
      <c r="A1645" s="20"/>
      <c r="B1645" s="7"/>
      <c r="C1645" s="11"/>
      <c r="D1645" s="11"/>
      <c r="E1645" s="21"/>
      <c r="F1645" s="7"/>
      <c r="G1645" s="7"/>
      <c r="H1645" s="7"/>
      <c r="I1645" s="7"/>
      <c r="J1645" s="7"/>
      <c r="K1645" s="7"/>
      <c r="L1645" s="22"/>
      <c r="M1645" s="7"/>
      <c r="N1645" s="7"/>
      <c r="O1645" s="7"/>
      <c r="P1645" s="22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</row>
    <row r="1646" spans="1:72" ht="46.5" customHeight="1" x14ac:dyDescent="0.2">
      <c r="A1646" s="20"/>
      <c r="B1646" s="7"/>
      <c r="C1646" s="11"/>
      <c r="D1646" s="11"/>
      <c r="E1646" s="21"/>
      <c r="F1646" s="7"/>
      <c r="G1646" s="7"/>
      <c r="H1646" s="7"/>
      <c r="I1646" s="7"/>
      <c r="J1646" s="7"/>
      <c r="K1646" s="7"/>
      <c r="L1646" s="22"/>
      <c r="M1646" s="7"/>
      <c r="N1646" s="7"/>
      <c r="O1646" s="7"/>
      <c r="P1646" s="22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</row>
    <row r="1647" spans="1:72" ht="46.5" customHeight="1" x14ac:dyDescent="0.2">
      <c r="A1647" s="20"/>
      <c r="B1647" s="7"/>
      <c r="C1647" s="11"/>
      <c r="D1647" s="11"/>
      <c r="E1647" s="21"/>
      <c r="F1647" s="7"/>
      <c r="G1647" s="7"/>
      <c r="H1647" s="7"/>
      <c r="I1647" s="7"/>
      <c r="J1647" s="7"/>
      <c r="K1647" s="7"/>
      <c r="L1647" s="22"/>
      <c r="M1647" s="7"/>
      <c r="N1647" s="7"/>
      <c r="O1647" s="7"/>
      <c r="P1647" s="22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</row>
    <row r="1648" spans="1:72" ht="46.5" customHeight="1" x14ac:dyDescent="0.2">
      <c r="A1648" s="20"/>
      <c r="B1648" s="7"/>
      <c r="C1648" s="11"/>
      <c r="D1648" s="11"/>
      <c r="E1648" s="21"/>
      <c r="F1648" s="7"/>
      <c r="G1648" s="7"/>
      <c r="H1648" s="7"/>
      <c r="I1648" s="7"/>
      <c r="J1648" s="7"/>
      <c r="K1648" s="7"/>
      <c r="L1648" s="22"/>
      <c r="M1648" s="7"/>
      <c r="N1648" s="7"/>
      <c r="O1648" s="7"/>
      <c r="P1648" s="22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</row>
    <row r="1649" spans="1:72" ht="46.5" customHeight="1" x14ac:dyDescent="0.2">
      <c r="A1649" s="20"/>
      <c r="B1649" s="7"/>
      <c r="C1649" s="11"/>
      <c r="D1649" s="11"/>
      <c r="E1649" s="21"/>
      <c r="F1649" s="7"/>
      <c r="G1649" s="7"/>
      <c r="H1649" s="7"/>
      <c r="I1649" s="7"/>
      <c r="J1649" s="7"/>
      <c r="K1649" s="7"/>
      <c r="L1649" s="22"/>
      <c r="M1649" s="7"/>
      <c r="N1649" s="7"/>
      <c r="O1649" s="7"/>
      <c r="P1649" s="22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</row>
    <row r="1650" spans="1:72" ht="46.5" customHeight="1" x14ac:dyDescent="0.2">
      <c r="A1650" s="20"/>
      <c r="B1650" s="7"/>
      <c r="C1650" s="11"/>
      <c r="D1650" s="11"/>
      <c r="E1650" s="21"/>
      <c r="F1650" s="7"/>
      <c r="G1650" s="7"/>
      <c r="H1650" s="7"/>
      <c r="I1650" s="7"/>
      <c r="J1650" s="7"/>
      <c r="K1650" s="7"/>
      <c r="L1650" s="22"/>
      <c r="M1650" s="7"/>
      <c r="N1650" s="7"/>
      <c r="O1650" s="7"/>
      <c r="P1650" s="22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</row>
    <row r="1651" spans="1:72" ht="46.5" customHeight="1" x14ac:dyDescent="0.2">
      <c r="A1651" s="20"/>
      <c r="B1651" s="7"/>
      <c r="C1651" s="11"/>
      <c r="D1651" s="11"/>
      <c r="E1651" s="21"/>
      <c r="F1651" s="7"/>
      <c r="G1651" s="7"/>
      <c r="H1651" s="7"/>
      <c r="I1651" s="7"/>
      <c r="J1651" s="7"/>
      <c r="K1651" s="7"/>
      <c r="L1651" s="22"/>
      <c r="M1651" s="7"/>
      <c r="N1651" s="7"/>
      <c r="O1651" s="7"/>
      <c r="P1651" s="22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</row>
    <row r="1652" spans="1:72" ht="46.5" customHeight="1" x14ac:dyDescent="0.2">
      <c r="A1652" s="20"/>
      <c r="B1652" s="7"/>
      <c r="C1652" s="11"/>
      <c r="D1652" s="11"/>
      <c r="E1652" s="21"/>
      <c r="F1652" s="7"/>
      <c r="G1652" s="7"/>
      <c r="H1652" s="7"/>
      <c r="I1652" s="7"/>
      <c r="J1652" s="7"/>
      <c r="K1652" s="7"/>
      <c r="L1652" s="22"/>
      <c r="M1652" s="7"/>
      <c r="N1652" s="7"/>
      <c r="O1652" s="7"/>
      <c r="P1652" s="22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</row>
    <row r="1653" spans="1:72" ht="46.5" customHeight="1" x14ac:dyDescent="0.2">
      <c r="A1653" s="20"/>
      <c r="B1653" s="7"/>
      <c r="C1653" s="11"/>
      <c r="D1653" s="11"/>
      <c r="E1653" s="21"/>
      <c r="F1653" s="7"/>
      <c r="G1653" s="7"/>
      <c r="H1653" s="7"/>
      <c r="I1653" s="7"/>
      <c r="J1653" s="7"/>
      <c r="K1653" s="7"/>
      <c r="L1653" s="22"/>
      <c r="M1653" s="7"/>
      <c r="N1653" s="7"/>
      <c r="O1653" s="7"/>
      <c r="P1653" s="22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</row>
    <row r="1654" spans="1:72" ht="46.5" customHeight="1" x14ac:dyDescent="0.2">
      <c r="A1654" s="20"/>
      <c r="B1654" s="7"/>
      <c r="C1654" s="11"/>
      <c r="D1654" s="11"/>
      <c r="E1654" s="21"/>
      <c r="F1654" s="7"/>
      <c r="G1654" s="7"/>
      <c r="H1654" s="7"/>
      <c r="I1654" s="7"/>
      <c r="J1654" s="7"/>
      <c r="K1654" s="7"/>
      <c r="L1654" s="22"/>
      <c r="M1654" s="7"/>
      <c r="N1654" s="7"/>
      <c r="O1654" s="7"/>
      <c r="P1654" s="22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</row>
    <row r="1655" spans="1:72" ht="46.5" customHeight="1" x14ac:dyDescent="0.2">
      <c r="A1655" s="20"/>
      <c r="B1655" s="7"/>
      <c r="C1655" s="11"/>
      <c r="D1655" s="11"/>
      <c r="E1655" s="21"/>
      <c r="F1655" s="7"/>
      <c r="G1655" s="7"/>
      <c r="H1655" s="7"/>
      <c r="I1655" s="7"/>
      <c r="J1655" s="7"/>
      <c r="K1655" s="7"/>
      <c r="L1655" s="22"/>
      <c r="M1655" s="7"/>
      <c r="N1655" s="7"/>
      <c r="O1655" s="7"/>
      <c r="P1655" s="22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</row>
    <row r="1656" spans="1:72" ht="46.5" customHeight="1" x14ac:dyDescent="0.2">
      <c r="A1656" s="20"/>
      <c r="B1656" s="7"/>
      <c r="C1656" s="11"/>
      <c r="D1656" s="11"/>
      <c r="E1656" s="21"/>
      <c r="F1656" s="7"/>
      <c r="G1656" s="7"/>
      <c r="H1656" s="7"/>
      <c r="I1656" s="7"/>
      <c r="J1656" s="7"/>
      <c r="K1656" s="7"/>
      <c r="L1656" s="22"/>
      <c r="M1656" s="7"/>
      <c r="N1656" s="7"/>
      <c r="O1656" s="7"/>
      <c r="P1656" s="22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</row>
    <row r="1657" spans="1:72" ht="46.5" customHeight="1" x14ac:dyDescent="0.2">
      <c r="A1657" s="20"/>
      <c r="B1657" s="7"/>
      <c r="C1657" s="11"/>
      <c r="D1657" s="11"/>
      <c r="E1657" s="21"/>
      <c r="F1657" s="7"/>
      <c r="G1657" s="7"/>
      <c r="H1657" s="7"/>
      <c r="I1657" s="7"/>
      <c r="J1657" s="7"/>
      <c r="K1657" s="7"/>
      <c r="L1657" s="22"/>
      <c r="M1657" s="7"/>
      <c r="N1657" s="7"/>
      <c r="O1657" s="7"/>
      <c r="P1657" s="22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</row>
    <row r="1658" spans="1:72" ht="46.5" customHeight="1" x14ac:dyDescent="0.2">
      <c r="A1658" s="20"/>
      <c r="B1658" s="7"/>
      <c r="C1658" s="11"/>
      <c r="D1658" s="11"/>
      <c r="E1658" s="21"/>
      <c r="F1658" s="7"/>
      <c r="G1658" s="7"/>
      <c r="H1658" s="7"/>
      <c r="I1658" s="7"/>
      <c r="J1658" s="7"/>
      <c r="K1658" s="7"/>
      <c r="L1658" s="22"/>
      <c r="M1658" s="7"/>
      <c r="N1658" s="7"/>
      <c r="O1658" s="7"/>
      <c r="P1658" s="22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</row>
    <row r="1659" spans="1:72" ht="46.5" customHeight="1" x14ac:dyDescent="0.2">
      <c r="A1659" s="20"/>
      <c r="B1659" s="7"/>
      <c r="C1659" s="11"/>
      <c r="D1659" s="11"/>
      <c r="E1659" s="21"/>
      <c r="F1659" s="7"/>
      <c r="G1659" s="7"/>
      <c r="H1659" s="7"/>
      <c r="I1659" s="7"/>
      <c r="J1659" s="7"/>
      <c r="K1659" s="7"/>
      <c r="L1659" s="22"/>
      <c r="M1659" s="7"/>
      <c r="N1659" s="7"/>
      <c r="O1659" s="7"/>
      <c r="P1659" s="22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</row>
    <row r="1660" spans="1:72" ht="46.5" customHeight="1" x14ac:dyDescent="0.2">
      <c r="A1660" s="20"/>
      <c r="B1660" s="7"/>
      <c r="C1660" s="11"/>
      <c r="D1660" s="11"/>
      <c r="E1660" s="21"/>
      <c r="F1660" s="7"/>
      <c r="G1660" s="7"/>
      <c r="H1660" s="7"/>
      <c r="I1660" s="7"/>
      <c r="J1660" s="7"/>
      <c r="K1660" s="7"/>
      <c r="L1660" s="22"/>
      <c r="M1660" s="7"/>
      <c r="N1660" s="7"/>
      <c r="O1660" s="7"/>
      <c r="P1660" s="22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</row>
    <row r="1661" spans="1:72" ht="46.5" customHeight="1" x14ac:dyDescent="0.2">
      <c r="A1661" s="20"/>
      <c r="B1661" s="7"/>
      <c r="C1661" s="11"/>
      <c r="D1661" s="11"/>
      <c r="E1661" s="21"/>
      <c r="F1661" s="7"/>
      <c r="G1661" s="7"/>
      <c r="H1661" s="7"/>
      <c r="I1661" s="7"/>
      <c r="J1661" s="7"/>
      <c r="K1661" s="7"/>
      <c r="L1661" s="22"/>
      <c r="M1661" s="7"/>
      <c r="N1661" s="7"/>
      <c r="O1661" s="7"/>
      <c r="P1661" s="22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</row>
    <row r="1662" spans="1:72" ht="46.5" customHeight="1" x14ac:dyDescent="0.2">
      <c r="A1662" s="20"/>
      <c r="B1662" s="7"/>
      <c r="C1662" s="11"/>
      <c r="D1662" s="11"/>
      <c r="E1662" s="21"/>
      <c r="F1662" s="7"/>
      <c r="G1662" s="7"/>
      <c r="H1662" s="7"/>
      <c r="I1662" s="7"/>
      <c r="J1662" s="7"/>
      <c r="K1662" s="7"/>
      <c r="L1662" s="22"/>
      <c r="M1662" s="7"/>
      <c r="N1662" s="7"/>
      <c r="O1662" s="7"/>
      <c r="P1662" s="22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</row>
    <row r="1663" spans="1:72" ht="46.5" customHeight="1" x14ac:dyDescent="0.2">
      <c r="A1663" s="20"/>
      <c r="B1663" s="7"/>
      <c r="C1663" s="11"/>
      <c r="D1663" s="11"/>
      <c r="E1663" s="21"/>
      <c r="F1663" s="7"/>
      <c r="G1663" s="7"/>
      <c r="H1663" s="7"/>
      <c r="I1663" s="7"/>
      <c r="J1663" s="7"/>
      <c r="K1663" s="7"/>
      <c r="L1663" s="22"/>
      <c r="M1663" s="7"/>
      <c r="N1663" s="7"/>
      <c r="O1663" s="7"/>
      <c r="P1663" s="22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</row>
    <row r="1664" spans="1:72" ht="46.5" customHeight="1" x14ac:dyDescent="0.2">
      <c r="A1664" s="20"/>
      <c r="B1664" s="7"/>
      <c r="C1664" s="11"/>
      <c r="D1664" s="11"/>
      <c r="E1664" s="21"/>
      <c r="F1664" s="7"/>
      <c r="G1664" s="7"/>
      <c r="H1664" s="7"/>
      <c r="I1664" s="7"/>
      <c r="J1664" s="7"/>
      <c r="K1664" s="7"/>
      <c r="L1664" s="22"/>
      <c r="M1664" s="7"/>
      <c r="N1664" s="7"/>
      <c r="O1664" s="7"/>
      <c r="P1664" s="22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</row>
    <row r="1665" spans="1:72" ht="46.5" customHeight="1" x14ac:dyDescent="0.2">
      <c r="A1665" s="20"/>
      <c r="B1665" s="7"/>
      <c r="C1665" s="11"/>
      <c r="D1665" s="11"/>
      <c r="E1665" s="21"/>
      <c r="F1665" s="7"/>
      <c r="G1665" s="7"/>
      <c r="H1665" s="7"/>
      <c r="I1665" s="7"/>
      <c r="J1665" s="7"/>
      <c r="K1665" s="7"/>
      <c r="L1665" s="22"/>
      <c r="M1665" s="7"/>
      <c r="N1665" s="7"/>
      <c r="O1665" s="7"/>
      <c r="P1665" s="22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</row>
    <row r="1666" spans="1:72" ht="46.5" customHeight="1" x14ac:dyDescent="0.2">
      <c r="A1666" s="20"/>
      <c r="B1666" s="7"/>
      <c r="C1666" s="11"/>
      <c r="D1666" s="11"/>
      <c r="E1666" s="21"/>
      <c r="F1666" s="7"/>
      <c r="G1666" s="7"/>
      <c r="H1666" s="7"/>
      <c r="I1666" s="7"/>
      <c r="J1666" s="7"/>
      <c r="K1666" s="7"/>
      <c r="L1666" s="22"/>
      <c r="M1666" s="7"/>
      <c r="N1666" s="7"/>
      <c r="O1666" s="7"/>
      <c r="P1666" s="22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</row>
    <row r="1667" spans="1:72" ht="46.5" customHeight="1" x14ac:dyDescent="0.2">
      <c r="A1667" s="20"/>
      <c r="B1667" s="7"/>
      <c r="C1667" s="11"/>
      <c r="D1667" s="11"/>
      <c r="E1667" s="21"/>
      <c r="F1667" s="7"/>
      <c r="G1667" s="7"/>
      <c r="H1667" s="7"/>
      <c r="I1667" s="7"/>
      <c r="J1667" s="7"/>
      <c r="K1667" s="7"/>
      <c r="L1667" s="22"/>
      <c r="M1667" s="7"/>
      <c r="N1667" s="7"/>
      <c r="O1667" s="7"/>
      <c r="P1667" s="22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</row>
    <row r="1668" spans="1:72" ht="46.5" customHeight="1" x14ac:dyDescent="0.2">
      <c r="A1668" s="20"/>
      <c r="B1668" s="7"/>
      <c r="C1668" s="11"/>
      <c r="D1668" s="11"/>
      <c r="E1668" s="21"/>
      <c r="F1668" s="7"/>
      <c r="G1668" s="7"/>
      <c r="H1668" s="7"/>
      <c r="I1668" s="7"/>
      <c r="J1668" s="7"/>
      <c r="K1668" s="7"/>
      <c r="L1668" s="22"/>
      <c r="M1668" s="7"/>
      <c r="N1668" s="7"/>
      <c r="O1668" s="7"/>
      <c r="P1668" s="22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</row>
    <row r="1669" spans="1:72" ht="46.5" customHeight="1" x14ac:dyDescent="0.2">
      <c r="A1669" s="20"/>
      <c r="B1669" s="7"/>
      <c r="C1669" s="11"/>
      <c r="D1669" s="11"/>
      <c r="E1669" s="21"/>
      <c r="F1669" s="7"/>
      <c r="G1669" s="7"/>
      <c r="H1669" s="7"/>
      <c r="I1669" s="7"/>
      <c r="J1669" s="7"/>
      <c r="K1669" s="7"/>
      <c r="L1669" s="22"/>
      <c r="M1669" s="7"/>
      <c r="N1669" s="7"/>
      <c r="O1669" s="7"/>
      <c r="P1669" s="22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</row>
    <row r="1670" spans="1:72" ht="46.5" customHeight="1" x14ac:dyDescent="0.2">
      <c r="A1670" s="20"/>
      <c r="B1670" s="7"/>
      <c r="C1670" s="11"/>
      <c r="D1670" s="11"/>
      <c r="E1670" s="21"/>
      <c r="F1670" s="7"/>
      <c r="G1670" s="7"/>
      <c r="H1670" s="7"/>
      <c r="I1670" s="7"/>
      <c r="J1670" s="7"/>
      <c r="K1670" s="7"/>
      <c r="L1670" s="22"/>
      <c r="M1670" s="7"/>
      <c r="N1670" s="7"/>
      <c r="O1670" s="7"/>
      <c r="P1670" s="22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</row>
    <row r="1671" spans="1:72" ht="46.5" customHeight="1" x14ac:dyDescent="0.2">
      <c r="A1671" s="20"/>
      <c r="B1671" s="7"/>
      <c r="C1671" s="11"/>
      <c r="D1671" s="11"/>
      <c r="E1671" s="21"/>
      <c r="F1671" s="7"/>
      <c r="G1671" s="7"/>
      <c r="H1671" s="7"/>
      <c r="I1671" s="7"/>
      <c r="J1671" s="7"/>
      <c r="K1671" s="7"/>
      <c r="L1671" s="22"/>
      <c r="M1671" s="7"/>
      <c r="N1671" s="7"/>
      <c r="O1671" s="7"/>
      <c r="P1671" s="22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</row>
    <row r="1672" spans="1:72" ht="46.5" customHeight="1" x14ac:dyDescent="0.2">
      <c r="A1672" s="20"/>
      <c r="B1672" s="7"/>
      <c r="C1672" s="11"/>
      <c r="D1672" s="11"/>
      <c r="E1672" s="21"/>
      <c r="F1672" s="7"/>
      <c r="G1672" s="7"/>
      <c r="H1672" s="7"/>
      <c r="I1672" s="7"/>
      <c r="J1672" s="7"/>
      <c r="K1672" s="7"/>
      <c r="L1672" s="22"/>
      <c r="M1672" s="7"/>
      <c r="N1672" s="7"/>
      <c r="O1672" s="7"/>
      <c r="P1672" s="22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</row>
    <row r="1673" spans="1:72" ht="46.5" customHeight="1" x14ac:dyDescent="0.2">
      <c r="A1673" s="20"/>
      <c r="B1673" s="7"/>
      <c r="C1673" s="11"/>
      <c r="D1673" s="11"/>
      <c r="E1673" s="21"/>
      <c r="F1673" s="7"/>
      <c r="G1673" s="7"/>
      <c r="H1673" s="7"/>
      <c r="I1673" s="7"/>
      <c r="J1673" s="7"/>
      <c r="K1673" s="7"/>
      <c r="L1673" s="22"/>
      <c r="M1673" s="7"/>
      <c r="N1673" s="7"/>
      <c r="O1673" s="7"/>
      <c r="P1673" s="22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</row>
    <row r="1674" spans="1:72" ht="46.5" customHeight="1" x14ac:dyDescent="0.2">
      <c r="A1674" s="20"/>
      <c r="B1674" s="7"/>
      <c r="C1674" s="11"/>
      <c r="D1674" s="11"/>
      <c r="E1674" s="21"/>
      <c r="F1674" s="7"/>
      <c r="G1674" s="7"/>
      <c r="H1674" s="7"/>
      <c r="I1674" s="7"/>
      <c r="J1674" s="7"/>
      <c r="K1674" s="7"/>
      <c r="L1674" s="22"/>
      <c r="M1674" s="7"/>
      <c r="N1674" s="7"/>
      <c r="O1674" s="7"/>
      <c r="P1674" s="22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</row>
    <row r="1675" spans="1:72" ht="46.5" customHeight="1" x14ac:dyDescent="0.2">
      <c r="A1675" s="20"/>
      <c r="B1675" s="7"/>
      <c r="C1675" s="11"/>
      <c r="D1675" s="11"/>
      <c r="E1675" s="21"/>
      <c r="F1675" s="7"/>
      <c r="G1675" s="7"/>
      <c r="H1675" s="7"/>
      <c r="I1675" s="7"/>
      <c r="J1675" s="7"/>
      <c r="K1675" s="7"/>
      <c r="L1675" s="22"/>
      <c r="M1675" s="7"/>
      <c r="N1675" s="7"/>
      <c r="O1675" s="7"/>
      <c r="P1675" s="22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</row>
    <row r="1676" spans="1:72" ht="46.5" customHeight="1" x14ac:dyDescent="0.2">
      <c r="A1676" s="20"/>
      <c r="B1676" s="7"/>
      <c r="C1676" s="11"/>
      <c r="D1676" s="11"/>
      <c r="E1676" s="21"/>
      <c r="F1676" s="7"/>
      <c r="G1676" s="7"/>
      <c r="H1676" s="7"/>
      <c r="I1676" s="7"/>
      <c r="J1676" s="7"/>
      <c r="K1676" s="7"/>
      <c r="L1676" s="22"/>
      <c r="M1676" s="7"/>
      <c r="N1676" s="7"/>
      <c r="O1676" s="7"/>
      <c r="P1676" s="22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</row>
    <row r="1677" spans="1:72" ht="46.5" customHeight="1" x14ac:dyDescent="0.2">
      <c r="A1677" s="20"/>
      <c r="B1677" s="7"/>
      <c r="C1677" s="11"/>
      <c r="D1677" s="11"/>
      <c r="E1677" s="21"/>
      <c r="F1677" s="7"/>
      <c r="G1677" s="7"/>
      <c r="H1677" s="7"/>
      <c r="I1677" s="7"/>
      <c r="J1677" s="7"/>
      <c r="K1677" s="7"/>
      <c r="L1677" s="22"/>
      <c r="M1677" s="7"/>
      <c r="N1677" s="7"/>
      <c r="O1677" s="7"/>
      <c r="P1677" s="22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</row>
    <row r="1678" spans="1:72" ht="46.5" customHeight="1" x14ac:dyDescent="0.2">
      <c r="A1678" s="20"/>
      <c r="B1678" s="7"/>
      <c r="C1678" s="11"/>
      <c r="D1678" s="11"/>
      <c r="E1678" s="21"/>
      <c r="F1678" s="7"/>
      <c r="G1678" s="7"/>
      <c r="H1678" s="7"/>
      <c r="I1678" s="7"/>
      <c r="J1678" s="7"/>
      <c r="K1678" s="7"/>
      <c r="L1678" s="22"/>
      <c r="M1678" s="7"/>
      <c r="N1678" s="7"/>
      <c r="O1678" s="7"/>
      <c r="P1678" s="22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</row>
    <row r="1679" spans="1:72" ht="46.5" customHeight="1" x14ac:dyDescent="0.2">
      <c r="A1679" s="20"/>
      <c r="B1679" s="7"/>
      <c r="C1679" s="11"/>
      <c r="D1679" s="11"/>
      <c r="E1679" s="21"/>
      <c r="F1679" s="7"/>
      <c r="G1679" s="7"/>
      <c r="H1679" s="7"/>
      <c r="I1679" s="7"/>
      <c r="J1679" s="7"/>
      <c r="K1679" s="7"/>
      <c r="L1679" s="22"/>
      <c r="M1679" s="7"/>
      <c r="N1679" s="7"/>
      <c r="O1679" s="7"/>
      <c r="P1679" s="22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</row>
    <row r="1680" spans="1:72" ht="46.5" customHeight="1" x14ac:dyDescent="0.2">
      <c r="A1680" s="20"/>
      <c r="B1680" s="7"/>
      <c r="C1680" s="11"/>
      <c r="D1680" s="11"/>
      <c r="E1680" s="21"/>
      <c r="F1680" s="7"/>
      <c r="G1680" s="7"/>
      <c r="H1680" s="7"/>
      <c r="I1680" s="7"/>
      <c r="J1680" s="7"/>
      <c r="K1680" s="7"/>
      <c r="L1680" s="22"/>
      <c r="M1680" s="7"/>
      <c r="N1680" s="7"/>
      <c r="O1680" s="7"/>
      <c r="P1680" s="22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</row>
    <row r="1681" spans="1:72" ht="46.5" customHeight="1" x14ac:dyDescent="0.2">
      <c r="A1681" s="20"/>
      <c r="B1681" s="7"/>
      <c r="C1681" s="11"/>
      <c r="D1681" s="11"/>
      <c r="E1681" s="21"/>
      <c r="F1681" s="7"/>
      <c r="G1681" s="7"/>
      <c r="H1681" s="7"/>
      <c r="I1681" s="7"/>
      <c r="J1681" s="7"/>
      <c r="K1681" s="7"/>
      <c r="L1681" s="22"/>
      <c r="M1681" s="7"/>
      <c r="N1681" s="7"/>
      <c r="O1681" s="7"/>
      <c r="P1681" s="22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</row>
    <row r="1682" spans="1:72" ht="46.5" customHeight="1" x14ac:dyDescent="0.2">
      <c r="A1682" s="20"/>
      <c r="B1682" s="7"/>
      <c r="C1682" s="11"/>
      <c r="D1682" s="11"/>
      <c r="E1682" s="21"/>
      <c r="F1682" s="7"/>
      <c r="G1682" s="7"/>
      <c r="H1682" s="7"/>
      <c r="I1682" s="7"/>
      <c r="J1682" s="7"/>
      <c r="K1682" s="7"/>
      <c r="L1682" s="22"/>
      <c r="M1682" s="7"/>
      <c r="N1682" s="7"/>
      <c r="O1682" s="7"/>
      <c r="P1682" s="22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</row>
    <row r="1683" spans="1:72" ht="46.5" customHeight="1" x14ac:dyDescent="0.2">
      <c r="A1683" s="20"/>
      <c r="B1683" s="7"/>
      <c r="C1683" s="11"/>
      <c r="D1683" s="11"/>
      <c r="E1683" s="21"/>
      <c r="F1683" s="7"/>
      <c r="G1683" s="7"/>
      <c r="H1683" s="7"/>
      <c r="I1683" s="7"/>
      <c r="J1683" s="7"/>
      <c r="K1683" s="7"/>
      <c r="L1683" s="22"/>
      <c r="M1683" s="7"/>
      <c r="N1683" s="7"/>
      <c r="O1683" s="7"/>
      <c r="P1683" s="22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</row>
    <row r="1684" spans="1:72" ht="46.5" customHeight="1" x14ac:dyDescent="0.2">
      <c r="A1684" s="20"/>
      <c r="B1684" s="7"/>
      <c r="C1684" s="11"/>
      <c r="D1684" s="11"/>
      <c r="E1684" s="21"/>
      <c r="F1684" s="7"/>
      <c r="G1684" s="7"/>
      <c r="H1684" s="7"/>
      <c r="I1684" s="7"/>
      <c r="J1684" s="7"/>
      <c r="K1684" s="7"/>
      <c r="L1684" s="22"/>
      <c r="M1684" s="7"/>
      <c r="N1684" s="7"/>
      <c r="O1684" s="7"/>
      <c r="P1684" s="22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</row>
    <row r="1685" spans="1:72" ht="46.5" customHeight="1" x14ac:dyDescent="0.2">
      <c r="A1685" s="20"/>
      <c r="B1685" s="7"/>
      <c r="C1685" s="11"/>
      <c r="D1685" s="11"/>
      <c r="E1685" s="21"/>
      <c r="F1685" s="7"/>
      <c r="G1685" s="7"/>
      <c r="H1685" s="7"/>
      <c r="I1685" s="7"/>
      <c r="J1685" s="7"/>
      <c r="K1685" s="7"/>
      <c r="L1685" s="22"/>
      <c r="M1685" s="7"/>
      <c r="N1685" s="7"/>
      <c r="O1685" s="7"/>
      <c r="P1685" s="22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</row>
    <row r="1686" spans="1:72" ht="46.5" customHeight="1" x14ac:dyDescent="0.2">
      <c r="A1686" s="20"/>
      <c r="B1686" s="7"/>
      <c r="C1686" s="11"/>
      <c r="D1686" s="11"/>
      <c r="E1686" s="21"/>
      <c r="F1686" s="7"/>
      <c r="G1686" s="7"/>
      <c r="H1686" s="7"/>
      <c r="I1686" s="7"/>
      <c r="J1686" s="7"/>
      <c r="K1686" s="7"/>
      <c r="L1686" s="22"/>
      <c r="M1686" s="7"/>
      <c r="N1686" s="7"/>
      <c r="O1686" s="7"/>
      <c r="P1686" s="22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</row>
    <row r="1687" spans="1:72" ht="46.5" customHeight="1" x14ac:dyDescent="0.2">
      <c r="A1687" s="20"/>
      <c r="B1687" s="7"/>
      <c r="C1687" s="11"/>
      <c r="D1687" s="11"/>
      <c r="E1687" s="21"/>
      <c r="F1687" s="7"/>
      <c r="G1687" s="7"/>
      <c r="H1687" s="7"/>
      <c r="I1687" s="7"/>
      <c r="J1687" s="7"/>
      <c r="K1687" s="7"/>
      <c r="L1687" s="22"/>
      <c r="M1687" s="7"/>
      <c r="N1687" s="7"/>
      <c r="O1687" s="7"/>
      <c r="P1687" s="22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</row>
    <row r="1688" spans="1:72" ht="46.5" customHeight="1" x14ac:dyDescent="0.2">
      <c r="A1688" s="20"/>
      <c r="B1688" s="7"/>
      <c r="C1688" s="11"/>
      <c r="D1688" s="11"/>
      <c r="E1688" s="21"/>
      <c r="F1688" s="7"/>
      <c r="G1688" s="7"/>
      <c r="H1688" s="7"/>
      <c r="I1688" s="7"/>
      <c r="J1688" s="7"/>
      <c r="K1688" s="7"/>
      <c r="L1688" s="22"/>
      <c r="M1688" s="7"/>
      <c r="N1688" s="7"/>
      <c r="O1688" s="7"/>
      <c r="P1688" s="22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</row>
    <row r="1689" spans="1:72" ht="46.5" customHeight="1" x14ac:dyDescent="0.2">
      <c r="A1689" s="20"/>
      <c r="B1689" s="7"/>
      <c r="C1689" s="11"/>
      <c r="D1689" s="11"/>
      <c r="E1689" s="21"/>
      <c r="F1689" s="7"/>
      <c r="G1689" s="7"/>
      <c r="H1689" s="7"/>
      <c r="I1689" s="7"/>
      <c r="J1689" s="7"/>
      <c r="K1689" s="7"/>
      <c r="L1689" s="22"/>
      <c r="M1689" s="7"/>
      <c r="N1689" s="7"/>
      <c r="O1689" s="7"/>
      <c r="P1689" s="22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</row>
    <row r="1690" spans="1:72" ht="46.5" customHeight="1" x14ac:dyDescent="0.2">
      <c r="A1690" s="20"/>
      <c r="B1690" s="7"/>
      <c r="C1690" s="11"/>
      <c r="D1690" s="11"/>
      <c r="E1690" s="21"/>
      <c r="F1690" s="7"/>
      <c r="G1690" s="7"/>
      <c r="H1690" s="7"/>
      <c r="I1690" s="7"/>
      <c r="J1690" s="7"/>
      <c r="K1690" s="7"/>
      <c r="L1690" s="22"/>
      <c r="M1690" s="7"/>
      <c r="N1690" s="7"/>
      <c r="O1690" s="7"/>
      <c r="P1690" s="22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</row>
    <row r="1691" spans="1:72" ht="46.5" customHeight="1" x14ac:dyDescent="0.2">
      <c r="A1691" s="20"/>
      <c r="B1691" s="7"/>
      <c r="C1691" s="11"/>
      <c r="D1691" s="11"/>
      <c r="E1691" s="21"/>
      <c r="F1691" s="7"/>
      <c r="G1691" s="7"/>
      <c r="H1691" s="7"/>
      <c r="I1691" s="7"/>
      <c r="J1691" s="7"/>
      <c r="K1691" s="7"/>
      <c r="L1691" s="22"/>
      <c r="M1691" s="7"/>
      <c r="N1691" s="7"/>
      <c r="O1691" s="7"/>
      <c r="P1691" s="22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</row>
    <row r="1692" spans="1:72" ht="46.5" customHeight="1" x14ac:dyDescent="0.2">
      <c r="A1692" s="20"/>
      <c r="B1692" s="7"/>
      <c r="C1692" s="11"/>
      <c r="D1692" s="11"/>
      <c r="E1692" s="21"/>
      <c r="F1692" s="7"/>
      <c r="G1692" s="7"/>
      <c r="H1692" s="7"/>
      <c r="I1692" s="7"/>
      <c r="J1692" s="7"/>
      <c r="K1692" s="7"/>
      <c r="L1692" s="22"/>
      <c r="M1692" s="7"/>
      <c r="N1692" s="7"/>
      <c r="O1692" s="7"/>
      <c r="P1692" s="22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</row>
    <row r="1693" spans="1:72" ht="46.5" customHeight="1" x14ac:dyDescent="0.2">
      <c r="A1693" s="20"/>
      <c r="B1693" s="7"/>
      <c r="C1693" s="11"/>
      <c r="D1693" s="11"/>
      <c r="E1693" s="21"/>
      <c r="F1693" s="7"/>
      <c r="G1693" s="7"/>
      <c r="H1693" s="7"/>
      <c r="I1693" s="7"/>
      <c r="J1693" s="7"/>
      <c r="K1693" s="7"/>
      <c r="L1693" s="22"/>
      <c r="M1693" s="7"/>
      <c r="N1693" s="7"/>
      <c r="O1693" s="7"/>
      <c r="P1693" s="22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</row>
    <row r="1694" spans="1:72" ht="46.5" customHeight="1" x14ac:dyDescent="0.2">
      <c r="A1694" s="20"/>
      <c r="B1694" s="7"/>
      <c r="C1694" s="11"/>
      <c r="D1694" s="11"/>
      <c r="E1694" s="21"/>
      <c r="F1694" s="7"/>
      <c r="G1694" s="7"/>
      <c r="H1694" s="7"/>
      <c r="I1694" s="7"/>
      <c r="J1694" s="7"/>
      <c r="K1694" s="7"/>
      <c r="L1694" s="22"/>
      <c r="M1694" s="7"/>
      <c r="N1694" s="7"/>
      <c r="O1694" s="7"/>
      <c r="P1694" s="22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</row>
    <row r="1695" spans="1:72" ht="46.5" customHeight="1" x14ac:dyDescent="0.2">
      <c r="A1695" s="20"/>
      <c r="B1695" s="7"/>
      <c r="C1695" s="11"/>
      <c r="D1695" s="11"/>
      <c r="E1695" s="21"/>
      <c r="F1695" s="7"/>
      <c r="G1695" s="7"/>
      <c r="H1695" s="7"/>
      <c r="I1695" s="7"/>
      <c r="J1695" s="7"/>
      <c r="K1695" s="7"/>
      <c r="L1695" s="22"/>
      <c r="M1695" s="7"/>
      <c r="N1695" s="7"/>
      <c r="O1695" s="7"/>
      <c r="P1695" s="22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</row>
    <row r="1696" spans="1:72" ht="46.5" customHeight="1" x14ac:dyDescent="0.2">
      <c r="A1696" s="20"/>
      <c r="B1696" s="7"/>
      <c r="C1696" s="11"/>
      <c r="D1696" s="11"/>
      <c r="E1696" s="21"/>
      <c r="F1696" s="7"/>
      <c r="G1696" s="7"/>
      <c r="H1696" s="7"/>
      <c r="I1696" s="7"/>
      <c r="J1696" s="7"/>
      <c r="K1696" s="7"/>
      <c r="L1696" s="22"/>
      <c r="M1696" s="7"/>
      <c r="N1696" s="7"/>
      <c r="O1696" s="7"/>
      <c r="P1696" s="22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</row>
    <row r="1697" spans="1:72" ht="46.5" customHeight="1" x14ac:dyDescent="0.2">
      <c r="A1697" s="20"/>
      <c r="B1697" s="7"/>
      <c r="C1697" s="11"/>
      <c r="D1697" s="11"/>
      <c r="E1697" s="21"/>
      <c r="F1697" s="7"/>
      <c r="G1697" s="7"/>
      <c r="H1697" s="7"/>
      <c r="I1697" s="7"/>
      <c r="J1697" s="7"/>
      <c r="K1697" s="7"/>
      <c r="L1697" s="22"/>
      <c r="M1697" s="7"/>
      <c r="N1697" s="7"/>
      <c r="O1697" s="7"/>
      <c r="P1697" s="22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</row>
    <row r="1698" spans="1:72" ht="46.5" customHeight="1" x14ac:dyDescent="0.2">
      <c r="A1698" s="20"/>
      <c r="B1698" s="7"/>
      <c r="C1698" s="11"/>
      <c r="D1698" s="11"/>
      <c r="E1698" s="21"/>
      <c r="F1698" s="7"/>
      <c r="G1698" s="7"/>
      <c r="H1698" s="7"/>
      <c r="I1698" s="7"/>
      <c r="J1698" s="7"/>
      <c r="K1698" s="7"/>
      <c r="L1698" s="22"/>
      <c r="M1698" s="7"/>
      <c r="N1698" s="7"/>
      <c r="O1698" s="7"/>
      <c r="P1698" s="22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</row>
    <row r="1699" spans="1:72" ht="46.5" customHeight="1" x14ac:dyDescent="0.2">
      <c r="A1699" s="20"/>
      <c r="B1699" s="7"/>
      <c r="C1699" s="11"/>
      <c r="D1699" s="11"/>
      <c r="E1699" s="21"/>
      <c r="F1699" s="7"/>
      <c r="G1699" s="7"/>
      <c r="H1699" s="7"/>
      <c r="I1699" s="7"/>
      <c r="J1699" s="7"/>
      <c r="K1699" s="7"/>
      <c r="L1699" s="22"/>
      <c r="M1699" s="7"/>
      <c r="N1699" s="7"/>
      <c r="O1699" s="7"/>
      <c r="P1699" s="22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</row>
    <row r="1700" spans="1:72" ht="46.5" customHeight="1" x14ac:dyDescent="0.2">
      <c r="A1700" s="20"/>
      <c r="B1700" s="7"/>
      <c r="C1700" s="11"/>
      <c r="D1700" s="11"/>
      <c r="E1700" s="21"/>
      <c r="F1700" s="7"/>
      <c r="G1700" s="7"/>
      <c r="H1700" s="7"/>
      <c r="I1700" s="7"/>
      <c r="J1700" s="7"/>
      <c r="K1700" s="7"/>
      <c r="L1700" s="22"/>
      <c r="M1700" s="7"/>
      <c r="N1700" s="7"/>
      <c r="O1700" s="7"/>
      <c r="P1700" s="22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</row>
    <row r="1701" spans="1:72" ht="46.5" customHeight="1" x14ac:dyDescent="0.2">
      <c r="A1701" s="20"/>
      <c r="B1701" s="7"/>
      <c r="C1701" s="11"/>
      <c r="D1701" s="11"/>
      <c r="E1701" s="21"/>
      <c r="F1701" s="7"/>
      <c r="G1701" s="7"/>
      <c r="H1701" s="7"/>
      <c r="I1701" s="7"/>
      <c r="J1701" s="7"/>
      <c r="K1701" s="7"/>
      <c r="L1701" s="22"/>
      <c r="M1701" s="7"/>
      <c r="N1701" s="7"/>
      <c r="O1701" s="7"/>
      <c r="P1701" s="22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</row>
    <row r="1702" spans="1:72" ht="46.5" customHeight="1" x14ac:dyDescent="0.2">
      <c r="A1702" s="20"/>
      <c r="B1702" s="7"/>
      <c r="C1702" s="11"/>
      <c r="D1702" s="11"/>
      <c r="E1702" s="21"/>
      <c r="F1702" s="7"/>
      <c r="G1702" s="7"/>
      <c r="H1702" s="7"/>
      <c r="I1702" s="7"/>
      <c r="J1702" s="7"/>
      <c r="K1702" s="7"/>
      <c r="L1702" s="22"/>
      <c r="M1702" s="7"/>
      <c r="N1702" s="7"/>
      <c r="O1702" s="7"/>
      <c r="P1702" s="22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</row>
    <row r="1703" spans="1:72" ht="46.5" customHeight="1" x14ac:dyDescent="0.2">
      <c r="A1703" s="20"/>
      <c r="B1703" s="7"/>
      <c r="C1703" s="11"/>
      <c r="D1703" s="11"/>
      <c r="E1703" s="21"/>
      <c r="F1703" s="7"/>
      <c r="G1703" s="7"/>
      <c r="H1703" s="7"/>
      <c r="I1703" s="7"/>
      <c r="J1703" s="7"/>
      <c r="K1703" s="7"/>
      <c r="L1703" s="22"/>
      <c r="M1703" s="7"/>
      <c r="N1703" s="7"/>
      <c r="O1703" s="7"/>
      <c r="P1703" s="22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</row>
    <row r="1704" spans="1:72" ht="46.5" customHeight="1" x14ac:dyDescent="0.2">
      <c r="A1704" s="20"/>
      <c r="B1704" s="7"/>
      <c r="C1704" s="11"/>
      <c r="D1704" s="11"/>
      <c r="E1704" s="21"/>
      <c r="F1704" s="7"/>
      <c r="G1704" s="7"/>
      <c r="H1704" s="7"/>
      <c r="I1704" s="7"/>
      <c r="J1704" s="7"/>
      <c r="K1704" s="7"/>
      <c r="L1704" s="22"/>
      <c r="M1704" s="7"/>
      <c r="N1704" s="7"/>
      <c r="O1704" s="7"/>
      <c r="P1704" s="22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</row>
    <row r="1705" spans="1:72" ht="46.5" customHeight="1" x14ac:dyDescent="0.2">
      <c r="A1705" s="20"/>
      <c r="B1705" s="7"/>
      <c r="C1705" s="11"/>
      <c r="D1705" s="11"/>
      <c r="E1705" s="21"/>
      <c r="F1705" s="7"/>
      <c r="G1705" s="7"/>
      <c r="H1705" s="7"/>
      <c r="I1705" s="7"/>
      <c r="J1705" s="7"/>
      <c r="K1705" s="7"/>
      <c r="L1705" s="22"/>
      <c r="M1705" s="7"/>
      <c r="N1705" s="7"/>
      <c r="O1705" s="7"/>
      <c r="P1705" s="22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</row>
    <row r="1706" spans="1:72" ht="46.5" customHeight="1" x14ac:dyDescent="0.2">
      <c r="A1706" s="20"/>
      <c r="B1706" s="7"/>
      <c r="C1706" s="11"/>
      <c r="D1706" s="11"/>
      <c r="E1706" s="21"/>
      <c r="F1706" s="7"/>
      <c r="G1706" s="7"/>
      <c r="H1706" s="7"/>
      <c r="I1706" s="7"/>
      <c r="J1706" s="7"/>
      <c r="K1706" s="7"/>
      <c r="L1706" s="22"/>
      <c r="M1706" s="7"/>
      <c r="N1706" s="7"/>
      <c r="O1706" s="7"/>
      <c r="P1706" s="22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</row>
    <row r="1707" spans="1:72" ht="46.5" customHeight="1" x14ac:dyDescent="0.2">
      <c r="A1707" s="20"/>
      <c r="B1707" s="7"/>
      <c r="C1707" s="11"/>
      <c r="D1707" s="11"/>
      <c r="E1707" s="21"/>
      <c r="F1707" s="7"/>
      <c r="G1707" s="7"/>
      <c r="H1707" s="7"/>
      <c r="I1707" s="7"/>
      <c r="J1707" s="7"/>
      <c r="K1707" s="7"/>
      <c r="L1707" s="22"/>
      <c r="M1707" s="7"/>
      <c r="N1707" s="7"/>
      <c r="O1707" s="7"/>
      <c r="P1707" s="22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</row>
    <row r="1708" spans="1:72" ht="46.5" customHeight="1" x14ac:dyDescent="0.2">
      <c r="A1708" s="20"/>
      <c r="B1708" s="7"/>
      <c r="C1708" s="11"/>
      <c r="D1708" s="11"/>
      <c r="E1708" s="21"/>
      <c r="F1708" s="7"/>
      <c r="G1708" s="7"/>
      <c r="H1708" s="7"/>
      <c r="I1708" s="7"/>
      <c r="J1708" s="7"/>
      <c r="K1708" s="7"/>
      <c r="L1708" s="22"/>
      <c r="M1708" s="7"/>
      <c r="N1708" s="7"/>
      <c r="O1708" s="7"/>
      <c r="P1708" s="22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</row>
    <row r="1709" spans="1:72" ht="46.5" customHeight="1" x14ac:dyDescent="0.2">
      <c r="A1709" s="20"/>
      <c r="B1709" s="7"/>
      <c r="C1709" s="11"/>
      <c r="D1709" s="11"/>
      <c r="E1709" s="21"/>
      <c r="F1709" s="7"/>
      <c r="G1709" s="7"/>
      <c r="H1709" s="7"/>
      <c r="I1709" s="7"/>
      <c r="J1709" s="7"/>
      <c r="K1709" s="7"/>
      <c r="L1709" s="22"/>
      <c r="M1709" s="7"/>
      <c r="N1709" s="7"/>
      <c r="O1709" s="7"/>
      <c r="P1709" s="22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</row>
    <row r="1710" spans="1:72" ht="46.5" customHeight="1" x14ac:dyDescent="0.2">
      <c r="A1710" s="20"/>
      <c r="B1710" s="7"/>
      <c r="C1710" s="11"/>
      <c r="D1710" s="11"/>
      <c r="E1710" s="21"/>
      <c r="F1710" s="7"/>
      <c r="G1710" s="7"/>
      <c r="H1710" s="7"/>
      <c r="I1710" s="7"/>
      <c r="J1710" s="7"/>
      <c r="K1710" s="7"/>
      <c r="L1710" s="22"/>
      <c r="M1710" s="7"/>
      <c r="N1710" s="7"/>
      <c r="O1710" s="7"/>
      <c r="P1710" s="22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</row>
    <row r="1711" spans="1:72" ht="46.5" customHeight="1" x14ac:dyDescent="0.2">
      <c r="A1711" s="20"/>
      <c r="B1711" s="7"/>
      <c r="C1711" s="11"/>
      <c r="D1711" s="11"/>
      <c r="E1711" s="21"/>
      <c r="F1711" s="7"/>
      <c r="G1711" s="7"/>
      <c r="H1711" s="7"/>
      <c r="I1711" s="7"/>
      <c r="J1711" s="7"/>
      <c r="K1711" s="7"/>
      <c r="L1711" s="22"/>
      <c r="M1711" s="7"/>
      <c r="N1711" s="7"/>
      <c r="O1711" s="7"/>
      <c r="P1711" s="22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</row>
    <row r="1712" spans="1:72" ht="46.5" customHeight="1" x14ac:dyDescent="0.2">
      <c r="A1712" s="20"/>
      <c r="B1712" s="7"/>
      <c r="C1712" s="11"/>
      <c r="D1712" s="11"/>
      <c r="E1712" s="21"/>
      <c r="F1712" s="7"/>
      <c r="G1712" s="7"/>
      <c r="H1712" s="7"/>
      <c r="I1712" s="7"/>
      <c r="J1712" s="7"/>
      <c r="K1712" s="7"/>
      <c r="L1712" s="22"/>
      <c r="M1712" s="7"/>
      <c r="N1712" s="7"/>
      <c r="O1712" s="7"/>
      <c r="P1712" s="22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</row>
    <row r="1713" spans="1:72" ht="46.5" customHeight="1" x14ac:dyDescent="0.2">
      <c r="A1713" s="20"/>
      <c r="B1713" s="7"/>
      <c r="C1713" s="11"/>
      <c r="D1713" s="11"/>
      <c r="E1713" s="21"/>
      <c r="F1713" s="7"/>
      <c r="G1713" s="7"/>
      <c r="H1713" s="7"/>
      <c r="I1713" s="7"/>
      <c r="J1713" s="7"/>
      <c r="K1713" s="7"/>
      <c r="L1713" s="22"/>
      <c r="M1713" s="7"/>
      <c r="N1713" s="7"/>
      <c r="O1713" s="7"/>
      <c r="P1713" s="22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</row>
    <row r="1714" spans="1:72" ht="46.5" customHeight="1" x14ac:dyDescent="0.2">
      <c r="A1714" s="20"/>
      <c r="B1714" s="7"/>
      <c r="C1714" s="11"/>
      <c r="D1714" s="11"/>
      <c r="E1714" s="21"/>
      <c r="F1714" s="7"/>
      <c r="G1714" s="7"/>
      <c r="H1714" s="7"/>
      <c r="I1714" s="7"/>
      <c r="J1714" s="7"/>
      <c r="K1714" s="7"/>
      <c r="L1714" s="22"/>
      <c r="M1714" s="7"/>
      <c r="N1714" s="7"/>
      <c r="O1714" s="7"/>
      <c r="P1714" s="22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</row>
    <row r="1715" spans="1:72" ht="46.5" customHeight="1" x14ac:dyDescent="0.2">
      <c r="A1715" s="20"/>
      <c r="B1715" s="7"/>
      <c r="C1715" s="11"/>
      <c r="D1715" s="11"/>
      <c r="E1715" s="21"/>
      <c r="F1715" s="7"/>
      <c r="G1715" s="7"/>
      <c r="H1715" s="7"/>
      <c r="I1715" s="7"/>
      <c r="J1715" s="7"/>
      <c r="K1715" s="7"/>
      <c r="L1715" s="22"/>
      <c r="M1715" s="7"/>
      <c r="N1715" s="7"/>
      <c r="O1715" s="7"/>
      <c r="P1715" s="22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</row>
    <row r="1716" spans="1:72" ht="46.5" customHeight="1" x14ac:dyDescent="0.2">
      <c r="A1716" s="20"/>
      <c r="B1716" s="7"/>
      <c r="C1716" s="11"/>
      <c r="D1716" s="11"/>
      <c r="E1716" s="21"/>
      <c r="F1716" s="7"/>
      <c r="G1716" s="7"/>
      <c r="H1716" s="7"/>
      <c r="I1716" s="7"/>
      <c r="J1716" s="7"/>
      <c r="K1716" s="7"/>
      <c r="L1716" s="22"/>
      <c r="M1716" s="7"/>
      <c r="N1716" s="7"/>
      <c r="O1716" s="7"/>
      <c r="P1716" s="22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</row>
    <row r="1717" spans="1:72" ht="46.5" customHeight="1" x14ac:dyDescent="0.2">
      <c r="A1717" s="20"/>
      <c r="B1717" s="7"/>
      <c r="C1717" s="11"/>
      <c r="D1717" s="11"/>
      <c r="E1717" s="21"/>
      <c r="F1717" s="7"/>
      <c r="G1717" s="7"/>
      <c r="H1717" s="7"/>
      <c r="I1717" s="7"/>
      <c r="J1717" s="7"/>
      <c r="K1717" s="7"/>
      <c r="L1717" s="22"/>
      <c r="M1717" s="7"/>
      <c r="N1717" s="7"/>
      <c r="O1717" s="7"/>
      <c r="P1717" s="22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</row>
    <row r="1718" spans="1:72" ht="46.5" customHeight="1" x14ac:dyDescent="0.2">
      <c r="A1718" s="20"/>
      <c r="B1718" s="7"/>
      <c r="C1718" s="11"/>
      <c r="D1718" s="11"/>
      <c r="E1718" s="21"/>
      <c r="F1718" s="7"/>
      <c r="G1718" s="7"/>
      <c r="H1718" s="7"/>
      <c r="I1718" s="7"/>
      <c r="J1718" s="7"/>
      <c r="K1718" s="7"/>
      <c r="L1718" s="22"/>
      <c r="M1718" s="7"/>
      <c r="N1718" s="7"/>
      <c r="O1718" s="7"/>
      <c r="P1718" s="22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</row>
    <row r="1719" spans="1:72" ht="46.5" customHeight="1" x14ac:dyDescent="0.2">
      <c r="A1719" s="20"/>
      <c r="B1719" s="7"/>
      <c r="C1719" s="11"/>
      <c r="D1719" s="11"/>
      <c r="E1719" s="21"/>
      <c r="F1719" s="7"/>
      <c r="G1719" s="7"/>
      <c r="H1719" s="7"/>
      <c r="I1719" s="7"/>
      <c r="J1719" s="7"/>
      <c r="K1719" s="7"/>
      <c r="L1719" s="22"/>
      <c r="M1719" s="7"/>
      <c r="N1719" s="7"/>
      <c r="O1719" s="7"/>
      <c r="P1719" s="22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</row>
    <row r="1720" spans="1:72" ht="46.5" customHeight="1" x14ac:dyDescent="0.2">
      <c r="A1720" s="20"/>
      <c r="B1720" s="7"/>
      <c r="C1720" s="11"/>
      <c r="D1720" s="11"/>
      <c r="E1720" s="21"/>
      <c r="F1720" s="7"/>
      <c r="G1720" s="7"/>
      <c r="H1720" s="7"/>
      <c r="I1720" s="7"/>
      <c r="J1720" s="7"/>
      <c r="K1720" s="7"/>
      <c r="L1720" s="22"/>
      <c r="M1720" s="7"/>
      <c r="N1720" s="7"/>
      <c r="O1720" s="7"/>
      <c r="P1720" s="22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</row>
    <row r="1721" spans="1:72" ht="46.5" customHeight="1" x14ac:dyDescent="0.2">
      <c r="A1721" s="20"/>
      <c r="B1721" s="7"/>
      <c r="C1721" s="11"/>
      <c r="D1721" s="11"/>
      <c r="E1721" s="21"/>
      <c r="F1721" s="7"/>
      <c r="G1721" s="7"/>
      <c r="H1721" s="7"/>
      <c r="I1721" s="7"/>
      <c r="J1721" s="7"/>
      <c r="K1721" s="7"/>
      <c r="L1721" s="22"/>
      <c r="M1721" s="7"/>
      <c r="N1721" s="7"/>
      <c r="O1721" s="7"/>
      <c r="P1721" s="22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</row>
    <row r="1722" spans="1:72" ht="46.5" customHeight="1" x14ac:dyDescent="0.2">
      <c r="A1722" s="20"/>
      <c r="B1722" s="7"/>
      <c r="C1722" s="11"/>
      <c r="D1722" s="11"/>
      <c r="E1722" s="21"/>
      <c r="F1722" s="7"/>
      <c r="G1722" s="7"/>
      <c r="H1722" s="7"/>
      <c r="I1722" s="7"/>
      <c r="J1722" s="7"/>
      <c r="K1722" s="7"/>
      <c r="L1722" s="22"/>
      <c r="M1722" s="7"/>
      <c r="N1722" s="7"/>
      <c r="O1722" s="7"/>
      <c r="P1722" s="22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</row>
    <row r="1723" spans="1:72" ht="46.5" customHeight="1" x14ac:dyDescent="0.2">
      <c r="A1723" s="20"/>
      <c r="B1723" s="7"/>
      <c r="C1723" s="11"/>
      <c r="D1723" s="11"/>
      <c r="E1723" s="21"/>
      <c r="F1723" s="7"/>
      <c r="G1723" s="7"/>
      <c r="H1723" s="7"/>
      <c r="I1723" s="7"/>
      <c r="J1723" s="7"/>
      <c r="K1723" s="7"/>
      <c r="L1723" s="22"/>
      <c r="M1723" s="7"/>
      <c r="N1723" s="7"/>
      <c r="O1723" s="7"/>
      <c r="P1723" s="22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</row>
    <row r="1724" spans="1:72" ht="46.5" customHeight="1" x14ac:dyDescent="0.2">
      <c r="A1724" s="20"/>
      <c r="B1724" s="7"/>
      <c r="C1724" s="11"/>
      <c r="D1724" s="11"/>
      <c r="E1724" s="21"/>
      <c r="F1724" s="7"/>
      <c r="G1724" s="7"/>
      <c r="H1724" s="7"/>
      <c r="I1724" s="7"/>
      <c r="J1724" s="7"/>
      <c r="K1724" s="7"/>
      <c r="L1724" s="22"/>
      <c r="M1724" s="7"/>
      <c r="N1724" s="7"/>
      <c r="O1724" s="7"/>
      <c r="P1724" s="22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</row>
    <row r="1725" spans="1:72" ht="46.5" customHeight="1" x14ac:dyDescent="0.2">
      <c r="A1725" s="20"/>
      <c r="B1725" s="7"/>
      <c r="C1725" s="11"/>
      <c r="D1725" s="11"/>
      <c r="E1725" s="21"/>
      <c r="F1725" s="7"/>
      <c r="G1725" s="7"/>
      <c r="H1725" s="7"/>
      <c r="I1725" s="7"/>
      <c r="J1725" s="7"/>
      <c r="K1725" s="7"/>
      <c r="L1725" s="22"/>
      <c r="M1725" s="7"/>
      <c r="N1725" s="7"/>
      <c r="O1725" s="7"/>
      <c r="P1725" s="22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</row>
    <row r="1726" spans="1:72" ht="46.5" customHeight="1" x14ac:dyDescent="0.2">
      <c r="A1726" s="20"/>
      <c r="B1726" s="7"/>
      <c r="C1726" s="11"/>
      <c r="D1726" s="11"/>
      <c r="E1726" s="21"/>
      <c r="F1726" s="7"/>
      <c r="G1726" s="7"/>
      <c r="H1726" s="7"/>
      <c r="I1726" s="7"/>
      <c r="J1726" s="7"/>
      <c r="K1726" s="7"/>
      <c r="L1726" s="22"/>
      <c r="M1726" s="7"/>
      <c r="N1726" s="7"/>
      <c r="O1726" s="7"/>
      <c r="P1726" s="22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</row>
    <row r="1727" spans="1:72" ht="46.5" customHeight="1" x14ac:dyDescent="0.2">
      <c r="A1727" s="20"/>
      <c r="B1727" s="7"/>
      <c r="C1727" s="11"/>
      <c r="D1727" s="11"/>
      <c r="E1727" s="21"/>
      <c r="F1727" s="7"/>
      <c r="G1727" s="7"/>
      <c r="H1727" s="7"/>
      <c r="I1727" s="7"/>
      <c r="J1727" s="7"/>
      <c r="K1727" s="7"/>
      <c r="L1727" s="22"/>
      <c r="M1727" s="7"/>
      <c r="N1727" s="7"/>
      <c r="O1727" s="7"/>
      <c r="P1727" s="22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</row>
    <row r="1728" spans="1:72" ht="46.5" customHeight="1" x14ac:dyDescent="0.2">
      <c r="A1728" s="20"/>
      <c r="B1728" s="7"/>
      <c r="C1728" s="11"/>
      <c r="D1728" s="11"/>
      <c r="E1728" s="21"/>
      <c r="F1728" s="7"/>
      <c r="G1728" s="7"/>
      <c r="H1728" s="7"/>
      <c r="I1728" s="7"/>
      <c r="J1728" s="7"/>
      <c r="K1728" s="7"/>
      <c r="L1728" s="22"/>
      <c r="M1728" s="7"/>
      <c r="N1728" s="7"/>
      <c r="O1728" s="7"/>
      <c r="P1728" s="22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</row>
    <row r="1729" spans="1:72" ht="46.5" customHeight="1" x14ac:dyDescent="0.2">
      <c r="A1729" s="20"/>
      <c r="B1729" s="7"/>
      <c r="C1729" s="11"/>
      <c r="D1729" s="11"/>
      <c r="E1729" s="21"/>
      <c r="F1729" s="7"/>
      <c r="G1729" s="7"/>
      <c r="H1729" s="7"/>
      <c r="I1729" s="7"/>
      <c r="J1729" s="7"/>
      <c r="K1729" s="7"/>
      <c r="L1729" s="22"/>
      <c r="M1729" s="7"/>
      <c r="N1729" s="7"/>
      <c r="O1729" s="7"/>
      <c r="P1729" s="22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</row>
    <row r="1730" spans="1:72" ht="46.5" customHeight="1" x14ac:dyDescent="0.2">
      <c r="A1730" s="20"/>
      <c r="B1730" s="7"/>
      <c r="C1730" s="11"/>
      <c r="D1730" s="11"/>
      <c r="E1730" s="21"/>
      <c r="F1730" s="7"/>
      <c r="G1730" s="7"/>
      <c r="H1730" s="7"/>
      <c r="I1730" s="7"/>
      <c r="J1730" s="7"/>
      <c r="K1730" s="7"/>
      <c r="L1730" s="22"/>
      <c r="M1730" s="7"/>
      <c r="N1730" s="7"/>
      <c r="O1730" s="7"/>
      <c r="P1730" s="22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</row>
    <row r="1731" spans="1:72" ht="46.5" customHeight="1" x14ac:dyDescent="0.2">
      <c r="A1731" s="20"/>
      <c r="B1731" s="7"/>
      <c r="C1731" s="11"/>
      <c r="D1731" s="11"/>
      <c r="E1731" s="21"/>
      <c r="F1731" s="7"/>
      <c r="G1731" s="7"/>
      <c r="H1731" s="7"/>
      <c r="I1731" s="7"/>
      <c r="J1731" s="7"/>
      <c r="K1731" s="7"/>
      <c r="L1731" s="22"/>
      <c r="M1731" s="7"/>
      <c r="N1731" s="7"/>
      <c r="O1731" s="7"/>
      <c r="P1731" s="22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</row>
    <row r="1732" spans="1:72" ht="46.5" customHeight="1" x14ac:dyDescent="0.2">
      <c r="A1732" s="20"/>
      <c r="B1732" s="7"/>
      <c r="C1732" s="11"/>
      <c r="D1732" s="11"/>
      <c r="E1732" s="21"/>
      <c r="F1732" s="7"/>
      <c r="G1732" s="7"/>
      <c r="H1732" s="7"/>
      <c r="I1732" s="7"/>
      <c r="J1732" s="7"/>
      <c r="K1732" s="7"/>
      <c r="L1732" s="22"/>
      <c r="M1732" s="7"/>
      <c r="N1732" s="7"/>
      <c r="O1732" s="7"/>
      <c r="P1732" s="22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</row>
    <row r="1733" spans="1:72" ht="46.5" customHeight="1" x14ac:dyDescent="0.2">
      <c r="A1733" s="20"/>
      <c r="B1733" s="7"/>
      <c r="C1733" s="11"/>
      <c r="D1733" s="11"/>
      <c r="E1733" s="21"/>
      <c r="F1733" s="7"/>
      <c r="G1733" s="7"/>
      <c r="H1733" s="7"/>
      <c r="I1733" s="7"/>
      <c r="J1733" s="7"/>
      <c r="K1733" s="7"/>
      <c r="L1733" s="22"/>
      <c r="M1733" s="7"/>
      <c r="N1733" s="7"/>
      <c r="O1733" s="7"/>
      <c r="P1733" s="22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</row>
    <row r="1734" spans="1:72" ht="46.5" customHeight="1" x14ac:dyDescent="0.2">
      <c r="A1734" s="20"/>
      <c r="B1734" s="7"/>
      <c r="C1734" s="11"/>
      <c r="D1734" s="11"/>
      <c r="E1734" s="21"/>
      <c r="F1734" s="7"/>
      <c r="G1734" s="7"/>
      <c r="H1734" s="7"/>
      <c r="I1734" s="7"/>
      <c r="J1734" s="7"/>
      <c r="K1734" s="7"/>
      <c r="L1734" s="22"/>
      <c r="M1734" s="7"/>
      <c r="N1734" s="7"/>
      <c r="O1734" s="7"/>
      <c r="P1734" s="22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</row>
    <row r="1735" spans="1:72" ht="46.5" customHeight="1" x14ac:dyDescent="0.2">
      <c r="A1735" s="20"/>
      <c r="B1735" s="7"/>
      <c r="C1735" s="11"/>
      <c r="D1735" s="11"/>
      <c r="E1735" s="21"/>
      <c r="F1735" s="7"/>
      <c r="G1735" s="7"/>
      <c r="H1735" s="7"/>
      <c r="I1735" s="7"/>
      <c r="J1735" s="7"/>
      <c r="K1735" s="7"/>
      <c r="L1735" s="22"/>
      <c r="M1735" s="7"/>
      <c r="N1735" s="7"/>
      <c r="O1735" s="7"/>
      <c r="P1735" s="22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</row>
    <row r="1736" spans="1:72" ht="46.5" customHeight="1" x14ac:dyDescent="0.2">
      <c r="A1736" s="20"/>
      <c r="B1736" s="7"/>
      <c r="C1736" s="11"/>
      <c r="D1736" s="11"/>
      <c r="E1736" s="21"/>
      <c r="F1736" s="7"/>
      <c r="G1736" s="7"/>
      <c r="H1736" s="7"/>
      <c r="I1736" s="7"/>
      <c r="J1736" s="7"/>
      <c r="K1736" s="7"/>
      <c r="L1736" s="22"/>
      <c r="M1736" s="7"/>
      <c r="N1736" s="7"/>
      <c r="O1736" s="7"/>
      <c r="P1736" s="22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</row>
    <row r="1737" spans="1:72" ht="46.5" customHeight="1" x14ac:dyDescent="0.2">
      <c r="A1737" s="20"/>
      <c r="B1737" s="7"/>
      <c r="C1737" s="11"/>
      <c r="D1737" s="11"/>
      <c r="E1737" s="21"/>
      <c r="F1737" s="7"/>
      <c r="G1737" s="7"/>
      <c r="H1737" s="7"/>
      <c r="I1737" s="7"/>
      <c r="J1737" s="7"/>
      <c r="K1737" s="7"/>
      <c r="L1737" s="22"/>
      <c r="M1737" s="7"/>
      <c r="N1737" s="7"/>
      <c r="O1737" s="7"/>
      <c r="P1737" s="22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</row>
  </sheetData>
  <mergeCells count="1043">
    <mergeCell ref="K86:K97"/>
    <mergeCell ref="L86:L97"/>
    <mergeCell ref="M86:M97"/>
    <mergeCell ref="N86:N97"/>
    <mergeCell ref="J98:J109"/>
    <mergeCell ref="K98:K109"/>
    <mergeCell ref="N98:N109"/>
    <mergeCell ref="J122:J133"/>
    <mergeCell ref="J134:J145"/>
    <mergeCell ref="J146:J157"/>
    <mergeCell ref="K158:K169"/>
    <mergeCell ref="L158:L169"/>
    <mergeCell ref="M158:M169"/>
    <mergeCell ref="N158:N169"/>
    <mergeCell ref="J362:J373"/>
    <mergeCell ref="J374:J385"/>
    <mergeCell ref="M410:M421"/>
    <mergeCell ref="N410:N421"/>
    <mergeCell ref="K242:K253"/>
    <mergeCell ref="L242:L253"/>
    <mergeCell ref="J386:J397"/>
    <mergeCell ref="J398:J409"/>
    <mergeCell ref="K110:K121"/>
    <mergeCell ref="L110:L121"/>
    <mergeCell ref="M110:M121"/>
    <mergeCell ref="N110:N121"/>
    <mergeCell ref="L122:L133"/>
    <mergeCell ref="M122:M133"/>
    <mergeCell ref="N122:N133"/>
    <mergeCell ref="K122:K133"/>
    <mergeCell ref="K134:K145"/>
    <mergeCell ref="L134:L145"/>
    <mergeCell ref="Q518:Q613"/>
    <mergeCell ref="R518:R613"/>
    <mergeCell ref="S518:S613"/>
    <mergeCell ref="L98:L109"/>
    <mergeCell ref="M98:M109"/>
    <mergeCell ref="J518:J529"/>
    <mergeCell ref="K518:K529"/>
    <mergeCell ref="L518:L529"/>
    <mergeCell ref="M518:M529"/>
    <mergeCell ref="N518:N529"/>
    <mergeCell ref="L542:L553"/>
    <mergeCell ref="M542:M553"/>
    <mergeCell ref="J530:J541"/>
    <mergeCell ref="K530:K541"/>
    <mergeCell ref="L530:L541"/>
    <mergeCell ref="M530:M541"/>
    <mergeCell ref="N530:N541"/>
    <mergeCell ref="K542:K553"/>
    <mergeCell ref="N542:N553"/>
    <mergeCell ref="J542:J553"/>
    <mergeCell ref="J554:J565"/>
    <mergeCell ref="K554:K565"/>
    <mergeCell ref="L554:L565"/>
    <mergeCell ref="M554:M565"/>
    <mergeCell ref="N554:N565"/>
    <mergeCell ref="J566:J577"/>
    <mergeCell ref="J590:J601"/>
    <mergeCell ref="J602:J613"/>
    <mergeCell ref="K602:K613"/>
    <mergeCell ref="L602:L613"/>
    <mergeCell ref="M566:M577"/>
    <mergeCell ref="N566:N577"/>
    <mergeCell ref="O950:O1021"/>
    <mergeCell ref="P950:P1021"/>
    <mergeCell ref="Q950:Q1021"/>
    <mergeCell ref="R950:R1021"/>
    <mergeCell ref="S950:S1021"/>
    <mergeCell ref="K866:K877"/>
    <mergeCell ref="L866:L877"/>
    <mergeCell ref="M866:M877"/>
    <mergeCell ref="N866:N877"/>
    <mergeCell ref="O866:O949"/>
    <mergeCell ref="P866:P949"/>
    <mergeCell ref="N878:N889"/>
    <mergeCell ref="K914:K925"/>
    <mergeCell ref="L914:L925"/>
    <mergeCell ref="J926:J937"/>
    <mergeCell ref="K926:K937"/>
    <mergeCell ref="L926:L937"/>
    <mergeCell ref="K938:K949"/>
    <mergeCell ref="L938:L949"/>
    <mergeCell ref="L974:L985"/>
    <mergeCell ref="M974:M985"/>
    <mergeCell ref="J962:J973"/>
    <mergeCell ref="K962:K973"/>
    <mergeCell ref="L962:L973"/>
    <mergeCell ref="M962:M973"/>
    <mergeCell ref="N962:N973"/>
    <mergeCell ref="K974:K985"/>
    <mergeCell ref="N974:N985"/>
    <mergeCell ref="K998:K1009"/>
    <mergeCell ref="L998:L1009"/>
    <mergeCell ref="J974:J985"/>
    <mergeCell ref="J986:J997"/>
    <mergeCell ref="K986:K997"/>
    <mergeCell ref="L986:L997"/>
    <mergeCell ref="M986:M997"/>
    <mergeCell ref="N986:N997"/>
    <mergeCell ref="J998:J1009"/>
    <mergeCell ref="M902:M913"/>
    <mergeCell ref="M914:M925"/>
    <mergeCell ref="M890:M901"/>
    <mergeCell ref="N890:N901"/>
    <mergeCell ref="J902:J913"/>
    <mergeCell ref="K902:K913"/>
    <mergeCell ref="L902:L913"/>
    <mergeCell ref="N902:N913"/>
    <mergeCell ref="J914:J925"/>
    <mergeCell ref="N914:N925"/>
    <mergeCell ref="M926:M937"/>
    <mergeCell ref="N926:N937"/>
    <mergeCell ref="M938:M949"/>
    <mergeCell ref="N938:N949"/>
    <mergeCell ref="J938:J949"/>
    <mergeCell ref="J950:J961"/>
    <mergeCell ref="K950:K961"/>
    <mergeCell ref="L950:L961"/>
    <mergeCell ref="M950:M961"/>
    <mergeCell ref="N950:N961"/>
    <mergeCell ref="C986:C997"/>
    <mergeCell ref="C998:C1009"/>
    <mergeCell ref="C1010:C1021"/>
    <mergeCell ref="D998:D1009"/>
    <mergeCell ref="D1010:D1021"/>
    <mergeCell ref="D902:D913"/>
    <mergeCell ref="C914:C925"/>
    <mergeCell ref="D914:D925"/>
    <mergeCell ref="C926:C937"/>
    <mergeCell ref="D926:D937"/>
    <mergeCell ref="C938:C949"/>
    <mergeCell ref="D938:D949"/>
    <mergeCell ref="O1022:O1093"/>
    <mergeCell ref="P1022:P1093"/>
    <mergeCell ref="Q1022:Q1093"/>
    <mergeCell ref="C950:C961"/>
    <mergeCell ref="D950:D961"/>
    <mergeCell ref="C962:C973"/>
    <mergeCell ref="D962:D973"/>
    <mergeCell ref="C974:C985"/>
    <mergeCell ref="D974:D985"/>
    <mergeCell ref="D986:D997"/>
    <mergeCell ref="Q866:Q949"/>
    <mergeCell ref="J1010:J1021"/>
    <mergeCell ref="K1010:K1021"/>
    <mergeCell ref="L1010:L1021"/>
    <mergeCell ref="M998:M1009"/>
    <mergeCell ref="N998:N1009"/>
    <mergeCell ref="M1010:M1021"/>
    <mergeCell ref="N1010:N1021"/>
    <mergeCell ref="M1058:M1069"/>
    <mergeCell ref="N1058:N1069"/>
    <mergeCell ref="R1022:R1093"/>
    <mergeCell ref="S1022:S1093"/>
    <mergeCell ref="C1022:C1033"/>
    <mergeCell ref="D1022:D1033"/>
    <mergeCell ref="J1022:J1033"/>
    <mergeCell ref="K1022:K1033"/>
    <mergeCell ref="L1022:L1033"/>
    <mergeCell ref="M1022:M1033"/>
    <mergeCell ref="N1022:N1033"/>
    <mergeCell ref="C1034:C1045"/>
    <mergeCell ref="D1034:D1045"/>
    <mergeCell ref="J1034:J1045"/>
    <mergeCell ref="K1034:K1045"/>
    <mergeCell ref="L1034:L1045"/>
    <mergeCell ref="M1034:M1045"/>
    <mergeCell ref="N1034:N1045"/>
    <mergeCell ref="C1046:C1057"/>
    <mergeCell ref="D1046:D1057"/>
    <mergeCell ref="J1046:J1057"/>
    <mergeCell ref="K1046:K1057"/>
    <mergeCell ref="L1046:L1057"/>
    <mergeCell ref="M1046:M1057"/>
    <mergeCell ref="N1046:N1057"/>
    <mergeCell ref="C1058:C1069"/>
    <mergeCell ref="D1058:D1069"/>
    <mergeCell ref="J1058:J1069"/>
    <mergeCell ref="K1058:K1069"/>
    <mergeCell ref="L1058:L1069"/>
    <mergeCell ref="O1094:O1201"/>
    <mergeCell ref="P1094:P1201"/>
    <mergeCell ref="Q1094:Q1201"/>
    <mergeCell ref="J1190:J1201"/>
    <mergeCell ref="K1190:K1201"/>
    <mergeCell ref="L1190:L1201"/>
    <mergeCell ref="M1190:M1201"/>
    <mergeCell ref="N1190:N1201"/>
    <mergeCell ref="C1094:C1105"/>
    <mergeCell ref="D1094:D1105"/>
    <mergeCell ref="J1094:J1105"/>
    <mergeCell ref="K1094:K1105"/>
    <mergeCell ref="L1094:L1105"/>
    <mergeCell ref="M1094:M1105"/>
    <mergeCell ref="N1094:N1105"/>
    <mergeCell ref="C1082:C1093"/>
    <mergeCell ref="D1082:D1093"/>
    <mergeCell ref="J1082:J1093"/>
    <mergeCell ref="K1082:K1093"/>
    <mergeCell ref="L1082:L1093"/>
    <mergeCell ref="M1082:M1093"/>
    <mergeCell ref="N1082:N1093"/>
    <mergeCell ref="C1166:C1177"/>
    <mergeCell ref="D1166:D1177"/>
    <mergeCell ref="J1166:J1177"/>
    <mergeCell ref="K1166:K1177"/>
    <mergeCell ref="L1166:L1177"/>
    <mergeCell ref="M1166:M1177"/>
    <mergeCell ref="N1166:N1177"/>
    <mergeCell ref="R1094:R1201"/>
    <mergeCell ref="S1094:S1201"/>
    <mergeCell ref="C1070:C1081"/>
    <mergeCell ref="D1070:D1081"/>
    <mergeCell ref="J1070:J1081"/>
    <mergeCell ref="K1070:K1081"/>
    <mergeCell ref="L1070:L1081"/>
    <mergeCell ref="M1070:M1081"/>
    <mergeCell ref="N1070:N1081"/>
    <mergeCell ref="C1106:C1117"/>
    <mergeCell ref="D1106:D1117"/>
    <mergeCell ref="J1106:J1117"/>
    <mergeCell ref="K1106:K1117"/>
    <mergeCell ref="L1106:L1117"/>
    <mergeCell ref="M1106:M1117"/>
    <mergeCell ref="N1106:N1117"/>
    <mergeCell ref="C1118:C1129"/>
    <mergeCell ref="D1118:D1129"/>
    <mergeCell ref="J1118:J1129"/>
    <mergeCell ref="K1118:K1129"/>
    <mergeCell ref="L1118:L1129"/>
    <mergeCell ref="M1118:M1129"/>
    <mergeCell ref="N1118:N1129"/>
    <mergeCell ref="C1130:C1141"/>
    <mergeCell ref="D1130:D1141"/>
    <mergeCell ref="J1130:J1141"/>
    <mergeCell ref="K1130:K1141"/>
    <mergeCell ref="L1130:L1141"/>
    <mergeCell ref="M1130:M1141"/>
    <mergeCell ref="N1130:N1141"/>
    <mergeCell ref="C1190:C1201"/>
    <mergeCell ref="D1190:D1201"/>
    <mergeCell ref="C1250:C1261"/>
    <mergeCell ref="D1250:D1261"/>
    <mergeCell ref="J1250:J1261"/>
    <mergeCell ref="K1250:K1261"/>
    <mergeCell ref="L1250:L1261"/>
    <mergeCell ref="M1250:M1261"/>
    <mergeCell ref="N1250:N1261"/>
    <mergeCell ref="C1142:C1153"/>
    <mergeCell ref="D1142:D1153"/>
    <mergeCell ref="J1142:J1153"/>
    <mergeCell ref="K1142:K1153"/>
    <mergeCell ref="L1142:L1153"/>
    <mergeCell ref="M1142:M1153"/>
    <mergeCell ref="N1142:N1153"/>
    <mergeCell ref="C1154:C1165"/>
    <mergeCell ref="D1154:D1165"/>
    <mergeCell ref="J1154:J1165"/>
    <mergeCell ref="K1154:K1165"/>
    <mergeCell ref="L1154:L1165"/>
    <mergeCell ref="M1154:M1165"/>
    <mergeCell ref="N1154:N1165"/>
    <mergeCell ref="C1202:C1213"/>
    <mergeCell ref="D1202:D1213"/>
    <mergeCell ref="J1202:J1213"/>
    <mergeCell ref="K1202:K1213"/>
    <mergeCell ref="C1178:C1189"/>
    <mergeCell ref="D1178:D1189"/>
    <mergeCell ref="J1178:J1189"/>
    <mergeCell ref="K1178:K1189"/>
    <mergeCell ref="L1178:L1189"/>
    <mergeCell ref="M1178:M1189"/>
    <mergeCell ref="N1178:N1189"/>
    <mergeCell ref="N1202:N1213"/>
    <mergeCell ref="C1214:C1225"/>
    <mergeCell ref="D1214:D1225"/>
    <mergeCell ref="J1214:J1225"/>
    <mergeCell ref="K1214:K1225"/>
    <mergeCell ref="L1214:L1225"/>
    <mergeCell ref="M1214:M1225"/>
    <mergeCell ref="N1214:N1225"/>
    <mergeCell ref="C1226:C1237"/>
    <mergeCell ref="D1226:D1237"/>
    <mergeCell ref="J1226:J1237"/>
    <mergeCell ref="K1226:K1237"/>
    <mergeCell ref="L1226:L1237"/>
    <mergeCell ref="M1226:M1237"/>
    <mergeCell ref="N1226:N1237"/>
    <mergeCell ref="C1238:C1249"/>
    <mergeCell ref="D1238:D1249"/>
    <mergeCell ref="J1238:J1249"/>
    <mergeCell ref="K1238:K1249"/>
    <mergeCell ref="L1238:L1249"/>
    <mergeCell ref="M1238:M1249"/>
    <mergeCell ref="N1238:N1249"/>
    <mergeCell ref="Q1202:Q1273"/>
    <mergeCell ref="R1202:R1273"/>
    <mergeCell ref="S1202:S1273"/>
    <mergeCell ref="O1274:O1333"/>
    <mergeCell ref="P1274:P1333"/>
    <mergeCell ref="S1274:S1333"/>
    <mergeCell ref="J1298:J1309"/>
    <mergeCell ref="K1298:K1309"/>
    <mergeCell ref="L1298:L1309"/>
    <mergeCell ref="M1298:M1309"/>
    <mergeCell ref="J1286:J1297"/>
    <mergeCell ref="J1310:J1321"/>
    <mergeCell ref="J1322:J1333"/>
    <mergeCell ref="C1274:C1285"/>
    <mergeCell ref="D1274:D1285"/>
    <mergeCell ref="J1274:J1285"/>
    <mergeCell ref="K1274:K1285"/>
    <mergeCell ref="L1274:L1285"/>
    <mergeCell ref="M1274:M1285"/>
    <mergeCell ref="N1274:N1285"/>
    <mergeCell ref="C1262:C1273"/>
    <mergeCell ref="D1262:D1273"/>
    <mergeCell ref="J1262:J1273"/>
    <mergeCell ref="K1262:K1273"/>
    <mergeCell ref="L1262:L1273"/>
    <mergeCell ref="M1262:M1273"/>
    <mergeCell ref="N1262:N1273"/>
    <mergeCell ref="M1322:M1333"/>
    <mergeCell ref="N1322:N1333"/>
    <mergeCell ref="Q1274:Q1333"/>
    <mergeCell ref="L1202:L1213"/>
    <mergeCell ref="M1202:M1213"/>
    <mergeCell ref="N1430:N1441"/>
    <mergeCell ref="K1322:K1333"/>
    <mergeCell ref="L1322:L1333"/>
    <mergeCell ref="K1334:K1345"/>
    <mergeCell ref="L1334:L1345"/>
    <mergeCell ref="M1334:M1345"/>
    <mergeCell ref="N1334:N1345"/>
    <mergeCell ref="O1334:O1357"/>
    <mergeCell ref="O1358:O1381"/>
    <mergeCell ref="P1358:P1381"/>
    <mergeCell ref="Q1358:Q1381"/>
    <mergeCell ref="R1358:R1381"/>
    <mergeCell ref="K1346:K1357"/>
    <mergeCell ref="L1346:L1357"/>
    <mergeCell ref="R1274:R1333"/>
    <mergeCell ref="K1286:K1297"/>
    <mergeCell ref="L1286:L1297"/>
    <mergeCell ref="M1286:M1297"/>
    <mergeCell ref="N1286:N1297"/>
    <mergeCell ref="N1298:N1309"/>
    <mergeCell ref="L1394:L1405"/>
    <mergeCell ref="M1394:M1405"/>
    <mergeCell ref="L1382:L1393"/>
    <mergeCell ref="L1406:L1417"/>
    <mergeCell ref="L1418:L1429"/>
    <mergeCell ref="J1382:J1393"/>
    <mergeCell ref="J1394:J1405"/>
    <mergeCell ref="K1394:K1405"/>
    <mergeCell ref="J1406:J1417"/>
    <mergeCell ref="K1406:K1417"/>
    <mergeCell ref="J1418:J1429"/>
    <mergeCell ref="K1418:K1429"/>
    <mergeCell ref="M1442:M1453"/>
    <mergeCell ref="N1442:N1453"/>
    <mergeCell ref="M1454:M1465"/>
    <mergeCell ref="N1454:N1465"/>
    <mergeCell ref="M1466:M1477"/>
    <mergeCell ref="N1466:N1477"/>
    <mergeCell ref="M1382:M1393"/>
    <mergeCell ref="N1394:N1405"/>
    <mergeCell ref="K1454:K1465"/>
    <mergeCell ref="L1454:L1465"/>
    <mergeCell ref="J1466:J1477"/>
    <mergeCell ref="K1466:K1477"/>
    <mergeCell ref="L1466:L1477"/>
    <mergeCell ref="J1430:J1441"/>
    <mergeCell ref="K1430:K1441"/>
    <mergeCell ref="L1430:L1441"/>
    <mergeCell ref="J1442:J1453"/>
    <mergeCell ref="K1442:K1453"/>
    <mergeCell ref="L1442:L1453"/>
    <mergeCell ref="J1454:J1465"/>
    <mergeCell ref="M1406:M1417"/>
    <mergeCell ref="N1406:N1417"/>
    <mergeCell ref="M1418:M1429"/>
    <mergeCell ref="N1418:N1429"/>
    <mergeCell ref="M1430:M1441"/>
    <mergeCell ref="O2:O73"/>
    <mergeCell ref="P2:P73"/>
    <mergeCell ref="Q2:Q73"/>
    <mergeCell ref="R2:R73"/>
    <mergeCell ref="S2:S73"/>
    <mergeCell ref="J1358:J1369"/>
    <mergeCell ref="K1358:K1369"/>
    <mergeCell ref="L1358:L1369"/>
    <mergeCell ref="M1358:M1369"/>
    <mergeCell ref="N1358:N1369"/>
    <mergeCell ref="J1370:J1381"/>
    <mergeCell ref="K1370:K1381"/>
    <mergeCell ref="L1370:L1381"/>
    <mergeCell ref="M1370:M1381"/>
    <mergeCell ref="N1370:N1381"/>
    <mergeCell ref="K1382:K1393"/>
    <mergeCell ref="N1382:N1393"/>
    <mergeCell ref="O1382:O1477"/>
    <mergeCell ref="P1382:P1477"/>
    <mergeCell ref="Q1382:Q1477"/>
    <mergeCell ref="R1382:R1477"/>
    <mergeCell ref="S1382:S1477"/>
    <mergeCell ref="J1334:J1345"/>
    <mergeCell ref="J1346:J1357"/>
    <mergeCell ref="K1310:K1321"/>
    <mergeCell ref="L1310:L1321"/>
    <mergeCell ref="M1310:M1321"/>
    <mergeCell ref="N1310:N1321"/>
    <mergeCell ref="P1334:P1357"/>
    <mergeCell ref="Q1334:Q1357"/>
    <mergeCell ref="R1334:R1357"/>
    <mergeCell ref="S1334:S1357"/>
    <mergeCell ref="C14:C25"/>
    <mergeCell ref="D14:D25"/>
    <mergeCell ref="J14:J25"/>
    <mergeCell ref="K14:K25"/>
    <mergeCell ref="M14:M25"/>
    <mergeCell ref="N14:N25"/>
    <mergeCell ref="C2:C13"/>
    <mergeCell ref="C26:C37"/>
    <mergeCell ref="K26:K37"/>
    <mergeCell ref="L26:L37"/>
    <mergeCell ref="C38:C49"/>
    <mergeCell ref="D38:D49"/>
    <mergeCell ref="J38:J49"/>
    <mergeCell ref="K38:K49"/>
    <mergeCell ref="J2:J13"/>
    <mergeCell ref="J26:J37"/>
    <mergeCell ref="J110:J121"/>
    <mergeCell ref="J50:J61"/>
    <mergeCell ref="K50:K61"/>
    <mergeCell ref="M26:M37"/>
    <mergeCell ref="N26:N37"/>
    <mergeCell ref="M38:M49"/>
    <mergeCell ref="N38:N49"/>
    <mergeCell ref="M50:M61"/>
    <mergeCell ref="N50:N61"/>
    <mergeCell ref="M62:M73"/>
    <mergeCell ref="N62:N73"/>
    <mergeCell ref="M74:M85"/>
    <mergeCell ref="N74:N85"/>
    <mergeCell ref="M2:M13"/>
    <mergeCell ref="N2:N13"/>
    <mergeCell ref="J86:J97"/>
    <mergeCell ref="A2:A73"/>
    <mergeCell ref="D2:D13"/>
    <mergeCell ref="K2:K13"/>
    <mergeCell ref="L2:L13"/>
    <mergeCell ref="L14:L25"/>
    <mergeCell ref="L38:L49"/>
    <mergeCell ref="D62:D73"/>
    <mergeCell ref="O74:O157"/>
    <mergeCell ref="P74:P157"/>
    <mergeCell ref="Q74:Q157"/>
    <mergeCell ref="R74:R157"/>
    <mergeCell ref="S74:S157"/>
    <mergeCell ref="L50:L61"/>
    <mergeCell ref="J62:J73"/>
    <mergeCell ref="K62:K73"/>
    <mergeCell ref="L62:L73"/>
    <mergeCell ref="J74:J85"/>
    <mergeCell ref="K74:K85"/>
    <mergeCell ref="L74:L85"/>
    <mergeCell ref="C110:C121"/>
    <mergeCell ref="C122:C133"/>
    <mergeCell ref="M146:M157"/>
    <mergeCell ref="N146:N157"/>
    <mergeCell ref="D26:D37"/>
    <mergeCell ref="C50:C61"/>
    <mergeCell ref="D50:D61"/>
    <mergeCell ref="D74:D85"/>
    <mergeCell ref="D86:D97"/>
    <mergeCell ref="D98:D109"/>
    <mergeCell ref="D110:D121"/>
    <mergeCell ref="B2:B73"/>
    <mergeCell ref="C62:C73"/>
    <mergeCell ref="A74:A157"/>
    <mergeCell ref="B74:B157"/>
    <mergeCell ref="C74:C85"/>
    <mergeCell ref="C86:C97"/>
    <mergeCell ref="C98:C109"/>
    <mergeCell ref="D122:D133"/>
    <mergeCell ref="D134:D145"/>
    <mergeCell ref="D146:D157"/>
    <mergeCell ref="D158:D169"/>
    <mergeCell ref="D170:D181"/>
    <mergeCell ref="D182:D193"/>
    <mergeCell ref="D194:D205"/>
    <mergeCell ref="C134:C145"/>
    <mergeCell ref="C146:C157"/>
    <mergeCell ref="C158:C169"/>
    <mergeCell ref="C170:C181"/>
    <mergeCell ref="C182:C193"/>
    <mergeCell ref="C194:C205"/>
    <mergeCell ref="A158:A229"/>
    <mergeCell ref="B158:B229"/>
    <mergeCell ref="C206:C217"/>
    <mergeCell ref="D206:D217"/>
    <mergeCell ref="D218:D229"/>
    <mergeCell ref="D230:D241"/>
    <mergeCell ref="D242:D253"/>
    <mergeCell ref="D254:D265"/>
    <mergeCell ref="D266:D277"/>
    <mergeCell ref="D278:D289"/>
    <mergeCell ref="D290:D301"/>
    <mergeCell ref="D302:D313"/>
    <mergeCell ref="D314:D325"/>
    <mergeCell ref="C326:C337"/>
    <mergeCell ref="D326:D337"/>
    <mergeCell ref="C338:C349"/>
    <mergeCell ref="D338:D349"/>
    <mergeCell ref="C410:C421"/>
    <mergeCell ref="D410:D421"/>
    <mergeCell ref="C218:C229"/>
    <mergeCell ref="C230:C241"/>
    <mergeCell ref="C242:C253"/>
    <mergeCell ref="C254:C265"/>
    <mergeCell ref="C266:C277"/>
    <mergeCell ref="C278:C289"/>
    <mergeCell ref="C290:C301"/>
    <mergeCell ref="C302:C313"/>
    <mergeCell ref="C314:C325"/>
    <mergeCell ref="R866:R949"/>
    <mergeCell ref="S866:S949"/>
    <mergeCell ref="J878:J889"/>
    <mergeCell ref="K878:K889"/>
    <mergeCell ref="L878:L889"/>
    <mergeCell ref="M878:M889"/>
    <mergeCell ref="J866:J877"/>
    <mergeCell ref="J890:J901"/>
    <mergeCell ref="K890:K901"/>
    <mergeCell ref="L890:L901"/>
    <mergeCell ref="C1358:C1369"/>
    <mergeCell ref="C1370:C1381"/>
    <mergeCell ref="B1334:B1357"/>
    <mergeCell ref="C1334:C1345"/>
    <mergeCell ref="D1334:D1345"/>
    <mergeCell ref="C1346:C1357"/>
    <mergeCell ref="D1346:D1357"/>
    <mergeCell ref="B1358:B1381"/>
    <mergeCell ref="D1358:D1369"/>
    <mergeCell ref="D1370:D1381"/>
    <mergeCell ref="D1310:D1321"/>
    <mergeCell ref="C1322:C1333"/>
    <mergeCell ref="D1322:D1333"/>
    <mergeCell ref="B950:B1021"/>
    <mergeCell ref="B1022:B1093"/>
    <mergeCell ref="B1094:B1201"/>
    <mergeCell ref="B1202:B1273"/>
    <mergeCell ref="M1346:M1357"/>
    <mergeCell ref="N1346:N1357"/>
    <mergeCell ref="S1358:S1381"/>
    <mergeCell ref="O1202:O1273"/>
    <mergeCell ref="P1202:P1273"/>
    <mergeCell ref="O1478:O1537"/>
    <mergeCell ref="P1478:P1537"/>
    <mergeCell ref="Q1478:Q1537"/>
    <mergeCell ref="R1478:R1537"/>
    <mergeCell ref="S1478:S1537"/>
    <mergeCell ref="J1478:J1489"/>
    <mergeCell ref="J1490:J1501"/>
    <mergeCell ref="J1502:J1513"/>
    <mergeCell ref="J1514:J1525"/>
    <mergeCell ref="J1526:J1537"/>
    <mergeCell ref="K1490:K1501"/>
    <mergeCell ref="L1490:L1501"/>
    <mergeCell ref="K1502:K1513"/>
    <mergeCell ref="L1502:L1513"/>
    <mergeCell ref="K1514:K1525"/>
    <mergeCell ref="L1514:L1525"/>
    <mergeCell ref="K1526:K1537"/>
    <mergeCell ref="L1526:L1537"/>
    <mergeCell ref="M1490:M1501"/>
    <mergeCell ref="N1490:N1501"/>
    <mergeCell ref="M1502:M1513"/>
    <mergeCell ref="N1502:N1513"/>
    <mergeCell ref="M1514:M1525"/>
    <mergeCell ref="N1514:N1525"/>
    <mergeCell ref="M1526:M1537"/>
    <mergeCell ref="N1526:N1537"/>
    <mergeCell ref="C1502:C1513"/>
    <mergeCell ref="D1502:D1513"/>
    <mergeCell ref="C1514:C1525"/>
    <mergeCell ref="D1514:D1525"/>
    <mergeCell ref="C1526:C1537"/>
    <mergeCell ref="D1526:D1537"/>
    <mergeCell ref="C1298:C1309"/>
    <mergeCell ref="C1310:C1321"/>
    <mergeCell ref="B1382:B1477"/>
    <mergeCell ref="C1382:C1393"/>
    <mergeCell ref="C1394:C1405"/>
    <mergeCell ref="C1406:C1417"/>
    <mergeCell ref="C1418:C1429"/>
    <mergeCell ref="B1274:B1333"/>
    <mergeCell ref="C1286:C1297"/>
    <mergeCell ref="D1286:D1297"/>
    <mergeCell ref="D1298:D1309"/>
    <mergeCell ref="C1430:C1441"/>
    <mergeCell ref="C1442:C1453"/>
    <mergeCell ref="D1442:D1453"/>
    <mergeCell ref="D1454:D1465"/>
    <mergeCell ref="D1478:D1489"/>
    <mergeCell ref="C1454:C1465"/>
    <mergeCell ref="C1466:C1477"/>
    <mergeCell ref="B1478:B1537"/>
    <mergeCell ref="C1478:C1489"/>
    <mergeCell ref="D1382:D1393"/>
    <mergeCell ref="D1394:D1405"/>
    <mergeCell ref="D1406:D1417"/>
    <mergeCell ref="D1418:D1429"/>
    <mergeCell ref="D1430:D1441"/>
    <mergeCell ref="D1466:D1477"/>
    <mergeCell ref="A614:A697"/>
    <mergeCell ref="A698:A781"/>
    <mergeCell ref="A782:A865"/>
    <mergeCell ref="A866:A949"/>
    <mergeCell ref="B446:B517"/>
    <mergeCell ref="B518:B613"/>
    <mergeCell ref="B614:B697"/>
    <mergeCell ref="B698:B781"/>
    <mergeCell ref="B782:B865"/>
    <mergeCell ref="B866:B949"/>
    <mergeCell ref="K1478:K1489"/>
    <mergeCell ref="L1478:L1489"/>
    <mergeCell ref="M1478:M1489"/>
    <mergeCell ref="N1478:N1489"/>
    <mergeCell ref="D1490:D1501"/>
    <mergeCell ref="C1490:C1501"/>
    <mergeCell ref="C446:C457"/>
    <mergeCell ref="K758:K769"/>
    <mergeCell ref="L758:L769"/>
    <mergeCell ref="J770:J781"/>
    <mergeCell ref="K770:K781"/>
    <mergeCell ref="L770:L781"/>
    <mergeCell ref="K782:K793"/>
    <mergeCell ref="L782:L793"/>
    <mergeCell ref="J782:J793"/>
    <mergeCell ref="J794:J805"/>
    <mergeCell ref="K794:K805"/>
    <mergeCell ref="L794:L805"/>
    <mergeCell ref="J806:J817"/>
    <mergeCell ref="K806:K817"/>
    <mergeCell ref="D446:D457"/>
    <mergeCell ref="D518:D529"/>
    <mergeCell ref="J302:J313"/>
    <mergeCell ref="J314:J325"/>
    <mergeCell ref="J326:J337"/>
    <mergeCell ref="J338:J349"/>
    <mergeCell ref="J350:J361"/>
    <mergeCell ref="A230:A301"/>
    <mergeCell ref="B230:B301"/>
    <mergeCell ref="A302:A373"/>
    <mergeCell ref="B302:B373"/>
    <mergeCell ref="B374:B445"/>
    <mergeCell ref="A374:A445"/>
    <mergeCell ref="C422:C433"/>
    <mergeCell ref="D422:D433"/>
    <mergeCell ref="C434:C445"/>
    <mergeCell ref="D434:D445"/>
    <mergeCell ref="A446:A517"/>
    <mergeCell ref="A518:A613"/>
    <mergeCell ref="D530:D541"/>
    <mergeCell ref="D542:D553"/>
    <mergeCell ref="C518:C529"/>
    <mergeCell ref="C530:C541"/>
    <mergeCell ref="M134:M145"/>
    <mergeCell ref="N134:N145"/>
    <mergeCell ref="K146:K157"/>
    <mergeCell ref="L146:L157"/>
    <mergeCell ref="A1382:A1477"/>
    <mergeCell ref="A1478:A1537"/>
    <mergeCell ref="A950:A1021"/>
    <mergeCell ref="A1022:A1093"/>
    <mergeCell ref="A1094:A1201"/>
    <mergeCell ref="A1202:A1273"/>
    <mergeCell ref="A1274:A1333"/>
    <mergeCell ref="A1334:A1357"/>
    <mergeCell ref="A1358:A1381"/>
    <mergeCell ref="M182:M193"/>
    <mergeCell ref="N182:N193"/>
    <mergeCell ref="K194:K205"/>
    <mergeCell ref="L194:L205"/>
    <mergeCell ref="M194:M205"/>
    <mergeCell ref="N194:N205"/>
    <mergeCell ref="K206:K217"/>
    <mergeCell ref="L206:L217"/>
    <mergeCell ref="M206:M217"/>
    <mergeCell ref="N242:N253"/>
    <mergeCell ref="L302:L313"/>
    <mergeCell ref="L314:L325"/>
    <mergeCell ref="L326:L337"/>
    <mergeCell ref="L338:L349"/>
    <mergeCell ref="L350:L361"/>
    <mergeCell ref="L362:L373"/>
    <mergeCell ref="N302:N313"/>
    <mergeCell ref="N314:N325"/>
    <mergeCell ref="M314:M325"/>
    <mergeCell ref="Q158:Q229"/>
    <mergeCell ref="R158:R229"/>
    <mergeCell ref="S158:S229"/>
    <mergeCell ref="L170:L181"/>
    <mergeCell ref="M170:M181"/>
    <mergeCell ref="K182:K193"/>
    <mergeCell ref="L182:L193"/>
    <mergeCell ref="L230:L241"/>
    <mergeCell ref="M230:M241"/>
    <mergeCell ref="N230:N241"/>
    <mergeCell ref="J242:J253"/>
    <mergeCell ref="J254:J265"/>
    <mergeCell ref="K254:K265"/>
    <mergeCell ref="L254:L265"/>
    <mergeCell ref="M254:M265"/>
    <mergeCell ref="N254:N265"/>
    <mergeCell ref="M218:M229"/>
    <mergeCell ref="N218:N229"/>
    <mergeCell ref="O230:O301"/>
    <mergeCell ref="P230:P301"/>
    <mergeCell ref="Q230:Q301"/>
    <mergeCell ref="R230:R301"/>
    <mergeCell ref="S230:S301"/>
    <mergeCell ref="N290:N301"/>
    <mergeCell ref="N266:N277"/>
    <mergeCell ref="N278:N289"/>
    <mergeCell ref="O158:O229"/>
    <mergeCell ref="P158:P229"/>
    <mergeCell ref="N170:N181"/>
    <mergeCell ref="N206:N217"/>
    <mergeCell ref="K218:K229"/>
    <mergeCell ref="L218:L229"/>
    <mergeCell ref="M326:M337"/>
    <mergeCell ref="M338:M349"/>
    <mergeCell ref="M350:M361"/>
    <mergeCell ref="M362:M373"/>
    <mergeCell ref="L266:L277"/>
    <mergeCell ref="M266:M277"/>
    <mergeCell ref="L278:L289"/>
    <mergeCell ref="M278:M289"/>
    <mergeCell ref="L290:L301"/>
    <mergeCell ref="M290:M301"/>
    <mergeCell ref="M302:M313"/>
    <mergeCell ref="N326:N337"/>
    <mergeCell ref="N338:N349"/>
    <mergeCell ref="N350:N361"/>
    <mergeCell ref="N362:N373"/>
    <mergeCell ref="O374:O445"/>
    <mergeCell ref="P374:P445"/>
    <mergeCell ref="M386:M397"/>
    <mergeCell ref="N386:N397"/>
    <mergeCell ref="M398:M409"/>
    <mergeCell ref="N398:N409"/>
    <mergeCell ref="Q374:Q445"/>
    <mergeCell ref="R374:R445"/>
    <mergeCell ref="S374:S445"/>
    <mergeCell ref="J170:J181"/>
    <mergeCell ref="K170:K181"/>
    <mergeCell ref="J158:J169"/>
    <mergeCell ref="J182:J193"/>
    <mergeCell ref="J194:J205"/>
    <mergeCell ref="J206:J217"/>
    <mergeCell ref="J218:J229"/>
    <mergeCell ref="J230:J241"/>
    <mergeCell ref="K230:K241"/>
    <mergeCell ref="J266:J277"/>
    <mergeCell ref="K266:K277"/>
    <mergeCell ref="J278:J289"/>
    <mergeCell ref="K278:K289"/>
    <mergeCell ref="J290:J301"/>
    <mergeCell ref="K290:K301"/>
    <mergeCell ref="K302:K313"/>
    <mergeCell ref="K314:K325"/>
    <mergeCell ref="K326:K337"/>
    <mergeCell ref="K338:K349"/>
    <mergeCell ref="K350:K361"/>
    <mergeCell ref="K362:K373"/>
    <mergeCell ref="O302:O373"/>
    <mergeCell ref="P302:P373"/>
    <mergeCell ref="Q302:Q373"/>
    <mergeCell ref="R302:R373"/>
    <mergeCell ref="S302:S373"/>
    <mergeCell ref="M242:M253"/>
    <mergeCell ref="K374:K385"/>
    <mergeCell ref="L374:L385"/>
    <mergeCell ref="K422:K433"/>
    <mergeCell ref="L422:L433"/>
    <mergeCell ref="K434:K445"/>
    <mergeCell ref="L434:L445"/>
    <mergeCell ref="K386:K397"/>
    <mergeCell ref="L386:L397"/>
    <mergeCell ref="K398:K409"/>
    <mergeCell ref="L398:L409"/>
    <mergeCell ref="J410:J421"/>
    <mergeCell ref="K410:K421"/>
    <mergeCell ref="L410:L421"/>
    <mergeCell ref="M422:M433"/>
    <mergeCell ref="N422:N433"/>
    <mergeCell ref="M434:M445"/>
    <mergeCell ref="N434:N445"/>
    <mergeCell ref="M374:M385"/>
    <mergeCell ref="N374:N385"/>
    <mergeCell ref="J422:J433"/>
    <mergeCell ref="J434:J445"/>
    <mergeCell ref="M458:M469"/>
    <mergeCell ref="N458:N469"/>
    <mergeCell ref="K470:K481"/>
    <mergeCell ref="N470:N481"/>
    <mergeCell ref="M494:M505"/>
    <mergeCell ref="N494:N505"/>
    <mergeCell ref="J470:J481"/>
    <mergeCell ref="J482:J493"/>
    <mergeCell ref="K482:K493"/>
    <mergeCell ref="L482:L493"/>
    <mergeCell ref="M482:M493"/>
    <mergeCell ref="N482:N493"/>
    <mergeCell ref="J494:J505"/>
    <mergeCell ref="O446:O517"/>
    <mergeCell ref="P446:P517"/>
    <mergeCell ref="Q446:Q517"/>
    <mergeCell ref="R446:R517"/>
    <mergeCell ref="L506:L517"/>
    <mergeCell ref="M506:M517"/>
    <mergeCell ref="N506:N517"/>
    <mergeCell ref="J458:J469"/>
    <mergeCell ref="K458:K469"/>
    <mergeCell ref="L458:L469"/>
    <mergeCell ref="S446:S517"/>
    <mergeCell ref="C350:C361"/>
    <mergeCell ref="D350:D361"/>
    <mergeCell ref="C362:C373"/>
    <mergeCell ref="D362:D373"/>
    <mergeCell ref="D374:D385"/>
    <mergeCell ref="D386:D397"/>
    <mergeCell ref="D398:D409"/>
    <mergeCell ref="C386:C397"/>
    <mergeCell ref="C398:C409"/>
    <mergeCell ref="J446:J457"/>
    <mergeCell ref="K446:K457"/>
    <mergeCell ref="L446:L457"/>
    <mergeCell ref="M446:M457"/>
    <mergeCell ref="N446:N457"/>
    <mergeCell ref="L470:L481"/>
    <mergeCell ref="M470:M481"/>
    <mergeCell ref="C494:C505"/>
    <mergeCell ref="D494:D505"/>
    <mergeCell ref="C506:C517"/>
    <mergeCell ref="D506:D517"/>
    <mergeCell ref="C374:C385"/>
    <mergeCell ref="C458:C469"/>
    <mergeCell ref="D458:D469"/>
    <mergeCell ref="C470:C481"/>
    <mergeCell ref="D470:D481"/>
    <mergeCell ref="C482:C493"/>
    <mergeCell ref="D482:D493"/>
    <mergeCell ref="K494:K505"/>
    <mergeCell ref="L494:L505"/>
    <mergeCell ref="J506:J517"/>
    <mergeCell ref="K506:K517"/>
    <mergeCell ref="K566:K577"/>
    <mergeCell ref="L566:L577"/>
    <mergeCell ref="J578:J589"/>
    <mergeCell ref="K578:K589"/>
    <mergeCell ref="L578:L589"/>
    <mergeCell ref="K590:K601"/>
    <mergeCell ref="L590:L601"/>
    <mergeCell ref="M794:M805"/>
    <mergeCell ref="N794:N805"/>
    <mergeCell ref="Q614:Q697"/>
    <mergeCell ref="M626:M637"/>
    <mergeCell ref="K638:K649"/>
    <mergeCell ref="L638:L649"/>
    <mergeCell ref="M638:M649"/>
    <mergeCell ref="J638:J649"/>
    <mergeCell ref="J650:J661"/>
    <mergeCell ref="K650:K661"/>
    <mergeCell ref="L650:L661"/>
    <mergeCell ref="M650:M661"/>
    <mergeCell ref="J662:J673"/>
    <mergeCell ref="K662:K673"/>
    <mergeCell ref="J614:J625"/>
    <mergeCell ref="K614:K625"/>
    <mergeCell ref="L614:L625"/>
    <mergeCell ref="M614:M625"/>
    <mergeCell ref="J626:J637"/>
    <mergeCell ref="K626:K637"/>
    <mergeCell ref="L626:L637"/>
    <mergeCell ref="M602:M613"/>
    <mergeCell ref="N602:N613"/>
    <mergeCell ref="O518:O613"/>
    <mergeCell ref="P518:P613"/>
    <mergeCell ref="L662:L673"/>
    <mergeCell ref="M662:M673"/>
    <mergeCell ref="K698:K709"/>
    <mergeCell ref="L698:L709"/>
    <mergeCell ref="M698:M709"/>
    <mergeCell ref="N662:N673"/>
    <mergeCell ref="N674:N685"/>
    <mergeCell ref="N698:N709"/>
    <mergeCell ref="N614:N625"/>
    <mergeCell ref="O614:O697"/>
    <mergeCell ref="P614:P697"/>
    <mergeCell ref="L806:L817"/>
    <mergeCell ref="D698:D709"/>
    <mergeCell ref="M578:M589"/>
    <mergeCell ref="N578:N589"/>
    <mergeCell ref="M590:M601"/>
    <mergeCell ref="N590:N601"/>
    <mergeCell ref="D590:D601"/>
    <mergeCell ref="D602:D613"/>
    <mergeCell ref="D614:D625"/>
    <mergeCell ref="D626:D637"/>
    <mergeCell ref="D638:D649"/>
    <mergeCell ref="D650:D661"/>
    <mergeCell ref="D662:D673"/>
    <mergeCell ref="D674:D685"/>
    <mergeCell ref="D686:D697"/>
    <mergeCell ref="R614:R697"/>
    <mergeCell ref="S614:S697"/>
    <mergeCell ref="N626:N637"/>
    <mergeCell ref="N686:N697"/>
    <mergeCell ref="M806:M817"/>
    <mergeCell ref="N806:N817"/>
    <mergeCell ref="M818:M829"/>
    <mergeCell ref="N818:N829"/>
    <mergeCell ref="M830:M841"/>
    <mergeCell ref="N830:N841"/>
    <mergeCell ref="M842:M853"/>
    <mergeCell ref="N842:N853"/>
    <mergeCell ref="M854:M865"/>
    <mergeCell ref="N854:N865"/>
    <mergeCell ref="M758:M769"/>
    <mergeCell ref="N758:N769"/>
    <mergeCell ref="M770:M781"/>
    <mergeCell ref="N770:N781"/>
    <mergeCell ref="M782:M793"/>
    <mergeCell ref="N782:N793"/>
    <mergeCell ref="O782:O865"/>
    <mergeCell ref="N638:N649"/>
    <mergeCell ref="N650:N661"/>
    <mergeCell ref="J674:J685"/>
    <mergeCell ref="K674:K685"/>
    <mergeCell ref="L674:L685"/>
    <mergeCell ref="M674:M685"/>
    <mergeCell ref="K686:K697"/>
    <mergeCell ref="L686:L697"/>
    <mergeCell ref="M686:M697"/>
    <mergeCell ref="J686:J697"/>
    <mergeCell ref="J698:J709"/>
    <mergeCell ref="J710:J721"/>
    <mergeCell ref="K710:K721"/>
    <mergeCell ref="L710:L721"/>
    <mergeCell ref="M710:M721"/>
    <mergeCell ref="N710:N721"/>
    <mergeCell ref="L734:L745"/>
    <mergeCell ref="M734:M745"/>
    <mergeCell ref="J722:J733"/>
    <mergeCell ref="K722:K733"/>
    <mergeCell ref="Q782:Q865"/>
    <mergeCell ref="R782:R865"/>
    <mergeCell ref="S782:S865"/>
    <mergeCell ref="L722:L733"/>
    <mergeCell ref="M722:M733"/>
    <mergeCell ref="N722:N733"/>
    <mergeCell ref="K734:K745"/>
    <mergeCell ref="N734:N745"/>
    <mergeCell ref="J734:J745"/>
    <mergeCell ref="J746:J757"/>
    <mergeCell ref="K746:K757"/>
    <mergeCell ref="L746:L757"/>
    <mergeCell ref="M746:M757"/>
    <mergeCell ref="N746:N757"/>
    <mergeCell ref="J758:J769"/>
    <mergeCell ref="J854:J865"/>
    <mergeCell ref="K854:K865"/>
    <mergeCell ref="L854:L865"/>
    <mergeCell ref="O698:O781"/>
    <mergeCell ref="P698:P781"/>
    <mergeCell ref="Q698:Q781"/>
    <mergeCell ref="R698:R781"/>
    <mergeCell ref="S698:S781"/>
    <mergeCell ref="J842:J853"/>
    <mergeCell ref="C902:C913"/>
    <mergeCell ref="C806:C817"/>
    <mergeCell ref="C818:C829"/>
    <mergeCell ref="C830:C841"/>
    <mergeCell ref="C842:C853"/>
    <mergeCell ref="C854:C865"/>
    <mergeCell ref="C866:C877"/>
    <mergeCell ref="C878:C889"/>
    <mergeCell ref="K842:K853"/>
    <mergeCell ref="L842:L853"/>
    <mergeCell ref="J818:J829"/>
    <mergeCell ref="K818:K829"/>
    <mergeCell ref="L818:L829"/>
    <mergeCell ref="J830:J841"/>
    <mergeCell ref="K830:K841"/>
    <mergeCell ref="L830:L841"/>
    <mergeCell ref="P782:P865"/>
    <mergeCell ref="C542:C553"/>
    <mergeCell ref="C554:C565"/>
    <mergeCell ref="C566:C577"/>
    <mergeCell ref="C578:C589"/>
    <mergeCell ref="C590:C601"/>
    <mergeCell ref="C602:C613"/>
    <mergeCell ref="C614:C625"/>
    <mergeCell ref="C626:C637"/>
    <mergeCell ref="C638:C649"/>
    <mergeCell ref="C650:C661"/>
    <mergeCell ref="C662:C673"/>
    <mergeCell ref="C674:C685"/>
    <mergeCell ref="C686:C697"/>
    <mergeCell ref="C698:C709"/>
    <mergeCell ref="C710:C721"/>
    <mergeCell ref="D710:D721"/>
    <mergeCell ref="D722:D733"/>
    <mergeCell ref="C722:C733"/>
    <mergeCell ref="D554:D565"/>
    <mergeCell ref="D566:D577"/>
    <mergeCell ref="D578:D589"/>
    <mergeCell ref="C734:C745"/>
    <mergeCell ref="C746:C757"/>
    <mergeCell ref="C758:C769"/>
    <mergeCell ref="C770:C781"/>
    <mergeCell ref="C782:C793"/>
    <mergeCell ref="C794:C805"/>
    <mergeCell ref="D818:D829"/>
    <mergeCell ref="D830:D841"/>
    <mergeCell ref="D842:D853"/>
    <mergeCell ref="D854:D865"/>
    <mergeCell ref="D866:D877"/>
    <mergeCell ref="D878:D889"/>
    <mergeCell ref="D890:D901"/>
    <mergeCell ref="D734:D745"/>
    <mergeCell ref="D746:D757"/>
    <mergeCell ref="D758:D769"/>
    <mergeCell ref="D770:D781"/>
    <mergeCell ref="D782:D793"/>
    <mergeCell ref="D794:D805"/>
    <mergeCell ref="D806:D817"/>
    <mergeCell ref="C890:C901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4.5" defaultRowHeight="15" customHeight="1" x14ac:dyDescent="0.2"/>
  <cols>
    <col min="1" max="1" width="4.5" customWidth="1"/>
    <col min="2" max="2" width="45.6640625" customWidth="1"/>
    <col min="3" max="3" width="37.5" customWidth="1"/>
    <col min="4" max="4" width="40.5" customWidth="1"/>
    <col min="5" max="5" width="46.5" customWidth="1"/>
    <col min="6" max="26" width="11.5" customWidth="1"/>
  </cols>
  <sheetData>
    <row r="1" spans="1:26" ht="21" customHeight="1" x14ac:dyDescent="0.25">
      <c r="A1" s="23"/>
      <c r="B1" s="24" t="s">
        <v>0</v>
      </c>
      <c r="C1" s="23" t="s">
        <v>6</v>
      </c>
      <c r="D1" s="23" t="s">
        <v>7</v>
      </c>
      <c r="E1" s="23" t="s">
        <v>9</v>
      </c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8.75" customHeight="1" x14ac:dyDescent="0.25">
      <c r="A2" s="26">
        <v>1</v>
      </c>
      <c r="B2" s="27" t="s">
        <v>11</v>
      </c>
      <c r="C2" s="28" t="s">
        <v>14</v>
      </c>
      <c r="D2" s="29">
        <v>36</v>
      </c>
      <c r="E2" s="29">
        <v>81</v>
      </c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.75" customHeight="1" x14ac:dyDescent="0.25">
      <c r="A3" s="26">
        <v>2</v>
      </c>
      <c r="B3" s="27" t="s">
        <v>50</v>
      </c>
      <c r="C3" s="28" t="s">
        <v>16</v>
      </c>
      <c r="D3" s="29">
        <v>20</v>
      </c>
      <c r="E3" s="30">
        <v>83</v>
      </c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.75" customHeight="1" x14ac:dyDescent="0.25">
      <c r="A4" s="26">
        <v>3</v>
      </c>
      <c r="B4" s="27" t="s">
        <v>78</v>
      </c>
      <c r="C4" s="31" t="s">
        <v>16</v>
      </c>
      <c r="D4" s="30">
        <v>29</v>
      </c>
      <c r="E4" s="30">
        <v>94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.75" customHeight="1" x14ac:dyDescent="0.25">
      <c r="A5" s="26">
        <v>4</v>
      </c>
      <c r="B5" s="27" t="s">
        <v>96</v>
      </c>
      <c r="C5" s="28" t="s">
        <v>15</v>
      </c>
      <c r="D5" s="32">
        <v>40</v>
      </c>
      <c r="E5" s="32">
        <v>86</v>
      </c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.75" customHeight="1" x14ac:dyDescent="0.25">
      <c r="A6" s="26">
        <v>5</v>
      </c>
      <c r="B6" s="27" t="s">
        <v>114</v>
      </c>
      <c r="C6" s="33" t="s">
        <v>16</v>
      </c>
      <c r="D6" s="29">
        <v>31</v>
      </c>
      <c r="E6" s="29">
        <v>91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.75" customHeight="1" x14ac:dyDescent="0.25">
      <c r="A7" s="26">
        <v>6</v>
      </c>
      <c r="B7" s="27" t="s">
        <v>131</v>
      </c>
      <c r="C7" s="33" t="s">
        <v>16</v>
      </c>
      <c r="D7" s="29">
        <v>47</v>
      </c>
      <c r="E7" s="29">
        <v>86</v>
      </c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8.75" customHeight="1" x14ac:dyDescent="0.25">
      <c r="A8" s="26">
        <v>7</v>
      </c>
      <c r="B8" s="27" t="s">
        <v>147</v>
      </c>
      <c r="C8" s="28" t="s">
        <v>15</v>
      </c>
      <c r="D8" s="29">
        <v>47</v>
      </c>
      <c r="E8" s="29">
        <v>88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8.75" customHeight="1" x14ac:dyDescent="0.25">
      <c r="A9" s="26">
        <v>8</v>
      </c>
      <c r="B9" s="27" t="s">
        <v>163</v>
      </c>
      <c r="C9" s="33" t="s">
        <v>16</v>
      </c>
      <c r="D9" s="29">
        <v>22</v>
      </c>
      <c r="E9" s="29">
        <v>72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.75" customHeight="1" x14ac:dyDescent="0.25">
      <c r="A10" s="26">
        <v>9</v>
      </c>
      <c r="B10" s="27" t="s">
        <v>187</v>
      </c>
      <c r="C10" s="33" t="s">
        <v>16</v>
      </c>
      <c r="D10" s="29">
        <v>28</v>
      </c>
      <c r="E10" s="29">
        <v>73</v>
      </c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.75" customHeight="1" x14ac:dyDescent="0.25">
      <c r="A11" s="26">
        <v>10</v>
      </c>
      <c r="B11" s="27" t="s">
        <v>203</v>
      </c>
      <c r="C11" s="33" t="s">
        <v>16</v>
      </c>
      <c r="D11" s="29">
        <v>27</v>
      </c>
      <c r="E11" s="29">
        <v>80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.75" customHeight="1" x14ac:dyDescent="0.25">
      <c r="A12" s="26">
        <v>11</v>
      </c>
      <c r="B12" s="27" t="s">
        <v>222</v>
      </c>
      <c r="C12" s="33" t="s">
        <v>16</v>
      </c>
      <c r="D12" s="29">
        <v>33</v>
      </c>
      <c r="E12" s="29">
        <v>87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.75" customHeight="1" x14ac:dyDescent="0.25">
      <c r="A13" s="26">
        <v>12</v>
      </c>
      <c r="B13" s="27" t="s">
        <v>238</v>
      </c>
      <c r="C13" s="33" t="s">
        <v>16</v>
      </c>
      <c r="D13" s="29">
        <v>35</v>
      </c>
      <c r="E13" s="29">
        <v>82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.75" customHeight="1" x14ac:dyDescent="0.25">
      <c r="A14" s="26">
        <v>13</v>
      </c>
      <c r="B14" s="27" t="s">
        <v>257</v>
      </c>
      <c r="C14" s="33" t="s">
        <v>16</v>
      </c>
      <c r="D14" s="29">
        <v>26</v>
      </c>
      <c r="E14" s="29">
        <v>84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8.75" customHeight="1" x14ac:dyDescent="0.25">
      <c r="A15" s="26">
        <v>14</v>
      </c>
      <c r="B15" s="27" t="s">
        <v>270</v>
      </c>
      <c r="C15" s="28" t="s">
        <v>20</v>
      </c>
      <c r="D15" s="29">
        <v>31</v>
      </c>
      <c r="E15" s="29">
        <v>89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.75" customHeight="1" x14ac:dyDescent="0.25">
      <c r="A16" s="26">
        <v>15</v>
      </c>
      <c r="B16" s="27" t="s">
        <v>287</v>
      </c>
      <c r="C16" s="33" t="s">
        <v>16</v>
      </c>
      <c r="D16" s="29">
        <v>25</v>
      </c>
      <c r="E16" s="29">
        <v>81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.75" customHeight="1" x14ac:dyDescent="0.25">
      <c r="A17" s="26">
        <v>16</v>
      </c>
      <c r="B17" s="27" t="s">
        <v>307</v>
      </c>
      <c r="C17" s="33" t="s">
        <v>16</v>
      </c>
      <c r="D17" s="29">
        <v>13</v>
      </c>
      <c r="E17" s="29">
        <v>62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.75" customHeight="1" x14ac:dyDescent="0.25">
      <c r="A18" s="26">
        <v>17</v>
      </c>
      <c r="B18" s="27" t="s">
        <v>324</v>
      </c>
      <c r="C18" s="28" t="s">
        <v>14</v>
      </c>
      <c r="D18" s="29">
        <v>11</v>
      </c>
      <c r="E18" s="29">
        <v>78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.75" customHeight="1" x14ac:dyDescent="0.25">
      <c r="A19" s="26">
        <v>18</v>
      </c>
      <c r="B19" s="27" t="s">
        <v>337</v>
      </c>
      <c r="C19" s="28" t="s">
        <v>31</v>
      </c>
      <c r="D19" s="29">
        <v>11</v>
      </c>
      <c r="E19" s="29">
        <v>64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.75" customHeight="1" x14ac:dyDescent="0.25">
      <c r="A20" s="26">
        <v>19</v>
      </c>
      <c r="B20" s="27" t="s">
        <v>342</v>
      </c>
      <c r="C20" s="33" t="s">
        <v>16</v>
      </c>
      <c r="D20" s="29">
        <v>16</v>
      </c>
      <c r="E20" s="29">
        <v>83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8.75" customHeight="1" x14ac:dyDescent="0.25">
      <c r="A21" s="26">
        <v>20</v>
      </c>
      <c r="B21" s="27" t="s">
        <v>347</v>
      </c>
      <c r="C21" s="33" t="s">
        <v>16</v>
      </c>
      <c r="D21" s="29">
        <v>34</v>
      </c>
      <c r="E21" s="29">
        <v>84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.75" customHeight="1" x14ac:dyDescent="0.25">
      <c r="A22" s="26">
        <v>21</v>
      </c>
      <c r="B22" s="27" t="s">
        <v>368</v>
      </c>
      <c r="C22" s="33" t="s">
        <v>16</v>
      </c>
      <c r="D22" s="29">
        <v>30</v>
      </c>
      <c r="E22" s="29">
        <v>73</v>
      </c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21" customHeight="1" x14ac:dyDescent="0.25">
      <c r="A23" s="9"/>
      <c r="B23" s="11"/>
      <c r="C23" s="11"/>
      <c r="D23" s="11"/>
      <c r="E23" s="11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21" customHeight="1" x14ac:dyDescent="0.25">
      <c r="A24" s="9"/>
      <c r="B24" s="11"/>
      <c r="C24" s="11"/>
      <c r="D24" s="11"/>
      <c r="E24" s="11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21" customHeight="1" x14ac:dyDescent="0.25">
      <c r="A25" s="9"/>
      <c r="B25" s="11"/>
      <c r="C25" s="11"/>
      <c r="D25" s="11"/>
      <c r="E25" s="11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21" customHeight="1" x14ac:dyDescent="0.25">
      <c r="A26" s="9"/>
      <c r="B26" s="11"/>
      <c r="C26" s="11"/>
      <c r="D26" s="11"/>
      <c r="E26" s="11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21" customHeight="1" x14ac:dyDescent="0.25">
      <c r="A27" s="9"/>
      <c r="B27" s="11"/>
      <c r="C27" s="11"/>
      <c r="D27" s="11"/>
      <c r="E27" s="11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21" customHeight="1" x14ac:dyDescent="0.25">
      <c r="A28" s="9"/>
      <c r="B28" s="11"/>
      <c r="C28" s="11"/>
      <c r="D28" s="11"/>
      <c r="E28" s="11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21" customHeight="1" x14ac:dyDescent="0.25">
      <c r="A29" s="9"/>
      <c r="B29" s="11"/>
      <c r="C29" s="11"/>
      <c r="D29" s="11"/>
      <c r="E29" s="11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21" customHeight="1" x14ac:dyDescent="0.25">
      <c r="A30" s="9"/>
      <c r="B30" s="11"/>
      <c r="C30" s="11"/>
      <c r="D30" s="11"/>
      <c r="E30" s="11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21" customHeight="1" x14ac:dyDescent="0.25">
      <c r="A31" s="9"/>
      <c r="B31" s="11"/>
      <c r="C31" s="11"/>
      <c r="D31" s="11"/>
      <c r="E31" s="11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21" customHeight="1" x14ac:dyDescent="0.25">
      <c r="A32" s="9"/>
      <c r="B32" s="11"/>
      <c r="C32" s="11"/>
      <c r="D32" s="11"/>
      <c r="E32" s="11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21" customHeight="1" x14ac:dyDescent="0.25">
      <c r="A33" s="9"/>
      <c r="B33" s="11"/>
      <c r="C33" s="11"/>
      <c r="D33" s="11"/>
      <c r="E33" s="11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21" customHeight="1" x14ac:dyDescent="0.25">
      <c r="A34" s="9"/>
      <c r="B34" s="11"/>
      <c r="C34" s="11"/>
      <c r="D34" s="11"/>
      <c r="E34" s="11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21" customHeight="1" x14ac:dyDescent="0.25">
      <c r="A35" s="9"/>
      <c r="B35" s="11"/>
      <c r="C35" s="11"/>
      <c r="D35" s="11"/>
      <c r="E35" s="11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21" customHeight="1" x14ac:dyDescent="0.25">
      <c r="A36" s="9"/>
      <c r="B36" s="11"/>
      <c r="C36" s="11"/>
      <c r="D36" s="11"/>
      <c r="E36" s="11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21" customHeight="1" x14ac:dyDescent="0.25">
      <c r="A37" s="9"/>
      <c r="B37" s="11"/>
      <c r="C37" s="11"/>
      <c r="D37" s="11"/>
      <c r="E37" s="11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21" customHeight="1" x14ac:dyDescent="0.25">
      <c r="A38" s="9"/>
      <c r="B38" s="11"/>
      <c r="C38" s="11"/>
      <c r="D38" s="11"/>
      <c r="E38" s="11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21" customHeight="1" x14ac:dyDescent="0.25">
      <c r="A39" s="9"/>
      <c r="B39" s="11"/>
      <c r="C39" s="11"/>
      <c r="D39" s="11"/>
      <c r="E39" s="11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21" customHeight="1" x14ac:dyDescent="0.25">
      <c r="A40" s="9"/>
      <c r="B40" s="11"/>
      <c r="C40" s="11"/>
      <c r="D40" s="11"/>
      <c r="E40" s="11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21" customHeight="1" x14ac:dyDescent="0.25">
      <c r="A41" s="9"/>
      <c r="B41" s="11"/>
      <c r="C41" s="11"/>
      <c r="D41" s="11"/>
      <c r="E41" s="11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21" customHeight="1" x14ac:dyDescent="0.25">
      <c r="A42" s="9"/>
      <c r="B42" s="11"/>
      <c r="C42" s="11"/>
      <c r="D42" s="11"/>
      <c r="E42" s="11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21" customHeight="1" x14ac:dyDescent="0.25">
      <c r="A43" s="9"/>
      <c r="B43" s="11"/>
      <c r="C43" s="11"/>
      <c r="D43" s="11"/>
      <c r="E43" s="11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21" customHeight="1" x14ac:dyDescent="0.25">
      <c r="A44" s="9"/>
      <c r="B44" s="11"/>
      <c r="C44" s="11"/>
      <c r="D44" s="11"/>
      <c r="E44" s="1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21" customHeight="1" x14ac:dyDescent="0.25">
      <c r="A45" s="9"/>
      <c r="B45" s="11"/>
      <c r="C45" s="11"/>
      <c r="D45" s="11"/>
      <c r="E45" s="11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21" customHeight="1" x14ac:dyDescent="0.25">
      <c r="A46" s="9"/>
      <c r="B46" s="11"/>
      <c r="C46" s="11"/>
      <c r="D46" s="11"/>
      <c r="E46" s="1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21" customHeight="1" x14ac:dyDescent="0.25">
      <c r="A47" s="9"/>
      <c r="B47" s="11"/>
      <c r="C47" s="11"/>
      <c r="D47" s="11"/>
      <c r="E47" s="1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21" customHeight="1" x14ac:dyDescent="0.25">
      <c r="A48" s="9"/>
      <c r="B48" s="11"/>
      <c r="C48" s="11"/>
      <c r="D48" s="11"/>
      <c r="E48" s="1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21" customHeight="1" x14ac:dyDescent="0.25">
      <c r="A49" s="9"/>
      <c r="B49" s="11"/>
      <c r="C49" s="11"/>
      <c r="D49" s="11"/>
      <c r="E49" s="1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21" customHeight="1" x14ac:dyDescent="0.25">
      <c r="A50" s="9"/>
      <c r="B50" s="11"/>
      <c r="C50" s="11"/>
      <c r="D50" s="11"/>
      <c r="E50" s="1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21" customHeight="1" x14ac:dyDescent="0.25">
      <c r="A51" s="9"/>
      <c r="B51" s="11"/>
      <c r="C51" s="11"/>
      <c r="D51" s="11"/>
      <c r="E51" s="1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21" customHeight="1" x14ac:dyDescent="0.25">
      <c r="A52" s="9"/>
      <c r="B52" s="11"/>
      <c r="C52" s="11"/>
      <c r="D52" s="11"/>
      <c r="E52" s="1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21" customHeight="1" x14ac:dyDescent="0.25">
      <c r="A53" s="9"/>
      <c r="B53" s="11"/>
      <c r="C53" s="11"/>
      <c r="D53" s="11"/>
      <c r="E53" s="1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21" customHeight="1" x14ac:dyDescent="0.25">
      <c r="A54" s="9"/>
      <c r="B54" s="11"/>
      <c r="C54" s="11"/>
      <c r="D54" s="11"/>
      <c r="E54" s="1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21" customHeight="1" x14ac:dyDescent="0.25">
      <c r="A55" s="9"/>
      <c r="B55" s="11"/>
      <c r="C55" s="11"/>
      <c r="D55" s="11"/>
      <c r="E55" s="11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21" customHeight="1" x14ac:dyDescent="0.25">
      <c r="A56" s="9"/>
      <c r="B56" s="11"/>
      <c r="C56" s="11"/>
      <c r="D56" s="11"/>
      <c r="E56" s="11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21" customHeight="1" x14ac:dyDescent="0.25">
      <c r="A57" s="9"/>
      <c r="B57" s="11"/>
      <c r="C57" s="11"/>
      <c r="D57" s="11"/>
      <c r="E57" s="11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21" customHeight="1" x14ac:dyDescent="0.25">
      <c r="A58" s="9"/>
      <c r="B58" s="11"/>
      <c r="C58" s="11"/>
      <c r="D58" s="11"/>
      <c r="E58" s="11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21" customHeight="1" x14ac:dyDescent="0.25">
      <c r="A59" s="9"/>
      <c r="B59" s="11"/>
      <c r="C59" s="11"/>
      <c r="D59" s="11"/>
      <c r="E59" s="11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21" customHeight="1" x14ac:dyDescent="0.25">
      <c r="A60" s="9"/>
      <c r="B60" s="11"/>
      <c r="C60" s="11"/>
      <c r="D60" s="11"/>
      <c r="E60" s="11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21" customHeight="1" x14ac:dyDescent="0.25">
      <c r="A61" s="9"/>
      <c r="B61" s="11"/>
      <c r="C61" s="11"/>
      <c r="D61" s="11"/>
      <c r="E61" s="11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21" customHeight="1" x14ac:dyDescent="0.25">
      <c r="A62" s="9"/>
      <c r="B62" s="11"/>
      <c r="C62" s="11"/>
      <c r="D62" s="11"/>
      <c r="E62" s="11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21" customHeight="1" x14ac:dyDescent="0.25">
      <c r="A63" s="9"/>
      <c r="B63" s="11"/>
      <c r="C63" s="11"/>
      <c r="D63" s="11"/>
      <c r="E63" s="11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21" customHeight="1" x14ac:dyDescent="0.25">
      <c r="A64" s="9"/>
      <c r="B64" s="11"/>
      <c r="C64" s="11"/>
      <c r="D64" s="11"/>
      <c r="E64" s="11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21" customHeight="1" x14ac:dyDescent="0.25">
      <c r="A65" s="9"/>
      <c r="B65" s="11"/>
      <c r="C65" s="11"/>
      <c r="D65" s="11"/>
      <c r="E65" s="11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21" customHeight="1" x14ac:dyDescent="0.25">
      <c r="A66" s="9"/>
      <c r="B66" s="11"/>
      <c r="C66" s="11"/>
      <c r="D66" s="11"/>
      <c r="E66" s="11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21" customHeight="1" x14ac:dyDescent="0.25">
      <c r="A67" s="9"/>
      <c r="B67" s="11"/>
      <c r="C67" s="11"/>
      <c r="D67" s="11"/>
      <c r="E67" s="11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21" customHeight="1" x14ac:dyDescent="0.25">
      <c r="A68" s="9"/>
      <c r="B68" s="11"/>
      <c r="C68" s="11"/>
      <c r="D68" s="11"/>
      <c r="E68" s="11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21" customHeight="1" x14ac:dyDescent="0.25">
      <c r="A69" s="9"/>
      <c r="B69" s="11"/>
      <c r="C69" s="11"/>
      <c r="D69" s="11"/>
      <c r="E69" s="11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21" customHeight="1" x14ac:dyDescent="0.25">
      <c r="A70" s="9"/>
      <c r="B70" s="11"/>
      <c r="C70" s="11"/>
      <c r="D70" s="11"/>
      <c r="E70" s="11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21" customHeight="1" x14ac:dyDescent="0.25">
      <c r="A71" s="9"/>
      <c r="B71" s="11"/>
      <c r="C71" s="11"/>
      <c r="D71" s="11"/>
      <c r="E71" s="11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21" customHeight="1" x14ac:dyDescent="0.25">
      <c r="A72" s="9"/>
      <c r="B72" s="11"/>
      <c r="C72" s="11"/>
      <c r="D72" s="11"/>
      <c r="E72" s="11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21" customHeight="1" x14ac:dyDescent="0.25">
      <c r="A73" s="9"/>
      <c r="B73" s="11"/>
      <c r="C73" s="11"/>
      <c r="D73" s="11"/>
      <c r="E73" s="11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21" customHeight="1" x14ac:dyDescent="0.25">
      <c r="A74" s="9"/>
      <c r="B74" s="11"/>
      <c r="C74" s="11"/>
      <c r="D74" s="11"/>
      <c r="E74" s="11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21" customHeight="1" x14ac:dyDescent="0.25">
      <c r="A75" s="9"/>
      <c r="B75" s="11"/>
      <c r="C75" s="11"/>
      <c r="D75" s="11"/>
      <c r="E75" s="11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21" customHeight="1" x14ac:dyDescent="0.25">
      <c r="A76" s="9"/>
      <c r="B76" s="11"/>
      <c r="C76" s="11"/>
      <c r="D76" s="11"/>
      <c r="E76" s="11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21" customHeight="1" x14ac:dyDescent="0.25">
      <c r="A77" s="9"/>
      <c r="B77" s="11"/>
      <c r="C77" s="11"/>
      <c r="D77" s="11"/>
      <c r="E77" s="11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21" customHeight="1" x14ac:dyDescent="0.25">
      <c r="A78" s="9"/>
      <c r="B78" s="11"/>
      <c r="C78" s="11"/>
      <c r="D78" s="11"/>
      <c r="E78" s="11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21" customHeight="1" x14ac:dyDescent="0.25">
      <c r="A79" s="9"/>
      <c r="B79" s="11"/>
      <c r="C79" s="11"/>
      <c r="D79" s="11"/>
      <c r="E79" s="11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21" customHeight="1" x14ac:dyDescent="0.25">
      <c r="A80" s="9"/>
      <c r="B80" s="11"/>
      <c r="C80" s="11"/>
      <c r="D80" s="11"/>
      <c r="E80" s="11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21" customHeight="1" x14ac:dyDescent="0.25">
      <c r="A81" s="9"/>
      <c r="B81" s="11"/>
      <c r="C81" s="11"/>
      <c r="D81" s="11"/>
      <c r="E81" s="11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21" customHeight="1" x14ac:dyDescent="0.25">
      <c r="A82" s="9"/>
      <c r="B82" s="11"/>
      <c r="C82" s="11"/>
      <c r="D82" s="11"/>
      <c r="E82" s="11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21" customHeight="1" x14ac:dyDescent="0.25">
      <c r="A83" s="9"/>
      <c r="B83" s="11"/>
      <c r="C83" s="11"/>
      <c r="D83" s="11"/>
      <c r="E83" s="11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21" customHeight="1" x14ac:dyDescent="0.25">
      <c r="A84" s="9"/>
      <c r="B84" s="11"/>
      <c r="C84" s="11"/>
      <c r="D84" s="11"/>
      <c r="E84" s="11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21" customHeight="1" x14ac:dyDescent="0.25">
      <c r="A85" s="9"/>
      <c r="B85" s="11"/>
      <c r="C85" s="11"/>
      <c r="D85" s="11"/>
      <c r="E85" s="11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21" customHeight="1" x14ac:dyDescent="0.25">
      <c r="A86" s="9"/>
      <c r="B86" s="11"/>
      <c r="C86" s="11"/>
      <c r="D86" s="11"/>
      <c r="E86" s="11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21" customHeight="1" x14ac:dyDescent="0.25">
      <c r="A87" s="9"/>
      <c r="B87" s="11"/>
      <c r="C87" s="11"/>
      <c r="D87" s="11"/>
      <c r="E87" s="11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21" customHeight="1" x14ac:dyDescent="0.25">
      <c r="A88" s="9"/>
      <c r="B88" s="11"/>
      <c r="C88" s="11"/>
      <c r="D88" s="11"/>
      <c r="E88" s="11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21" customHeight="1" x14ac:dyDescent="0.25">
      <c r="A89" s="9"/>
      <c r="B89" s="11"/>
      <c r="C89" s="11"/>
      <c r="D89" s="11"/>
      <c r="E89" s="11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21" customHeight="1" x14ac:dyDescent="0.25">
      <c r="A90" s="9"/>
      <c r="B90" s="11"/>
      <c r="C90" s="11"/>
      <c r="D90" s="11"/>
      <c r="E90" s="11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21" customHeight="1" x14ac:dyDescent="0.25">
      <c r="A91" s="9"/>
      <c r="B91" s="11"/>
      <c r="C91" s="11"/>
      <c r="D91" s="11"/>
      <c r="E91" s="11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21" customHeight="1" x14ac:dyDescent="0.25">
      <c r="A92" s="9"/>
      <c r="B92" s="11"/>
      <c r="C92" s="11"/>
      <c r="D92" s="11"/>
      <c r="E92" s="11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21" customHeight="1" x14ac:dyDescent="0.25">
      <c r="A93" s="9"/>
      <c r="B93" s="11"/>
      <c r="C93" s="11"/>
      <c r="D93" s="11"/>
      <c r="E93" s="11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21" customHeight="1" x14ac:dyDescent="0.25">
      <c r="A94" s="9"/>
      <c r="B94" s="11"/>
      <c r="C94" s="11"/>
      <c r="D94" s="11"/>
      <c r="E94" s="11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21" customHeight="1" x14ac:dyDescent="0.25">
      <c r="A95" s="9"/>
      <c r="B95" s="11"/>
      <c r="C95" s="11"/>
      <c r="D95" s="11"/>
      <c r="E95" s="11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21" customHeight="1" x14ac:dyDescent="0.25">
      <c r="A96" s="9"/>
      <c r="B96" s="11"/>
      <c r="C96" s="11"/>
      <c r="D96" s="11"/>
      <c r="E96" s="11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21" customHeight="1" x14ac:dyDescent="0.25">
      <c r="A97" s="9"/>
      <c r="B97" s="11"/>
      <c r="C97" s="11"/>
      <c r="D97" s="11"/>
      <c r="E97" s="11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21" customHeight="1" x14ac:dyDescent="0.25">
      <c r="A98" s="9"/>
      <c r="B98" s="11"/>
      <c r="C98" s="11"/>
      <c r="D98" s="11"/>
      <c r="E98" s="11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21" customHeight="1" x14ac:dyDescent="0.25">
      <c r="A99" s="9"/>
      <c r="B99" s="11"/>
      <c r="C99" s="11"/>
      <c r="D99" s="11"/>
      <c r="E99" s="11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21" customHeight="1" x14ac:dyDescent="0.25">
      <c r="A100" s="9"/>
      <c r="B100" s="11"/>
      <c r="C100" s="11"/>
      <c r="D100" s="11"/>
      <c r="E100" s="11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21" customHeight="1" x14ac:dyDescent="0.25">
      <c r="A101" s="9"/>
      <c r="B101" s="11"/>
      <c r="C101" s="11"/>
      <c r="D101" s="11"/>
      <c r="E101" s="11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21" customHeight="1" x14ac:dyDescent="0.25">
      <c r="A102" s="9"/>
      <c r="B102" s="11"/>
      <c r="C102" s="11"/>
      <c r="D102" s="11"/>
      <c r="E102" s="11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21" customHeight="1" x14ac:dyDescent="0.25">
      <c r="A103" s="9"/>
      <c r="B103" s="11"/>
      <c r="C103" s="11"/>
      <c r="D103" s="11"/>
      <c r="E103" s="11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21" customHeight="1" x14ac:dyDescent="0.25">
      <c r="A104" s="9"/>
      <c r="B104" s="11"/>
      <c r="C104" s="11"/>
      <c r="D104" s="11"/>
      <c r="E104" s="11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21" customHeight="1" x14ac:dyDescent="0.25">
      <c r="A105" s="9"/>
      <c r="B105" s="11"/>
      <c r="C105" s="11"/>
      <c r="D105" s="11"/>
      <c r="E105" s="11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21" customHeight="1" x14ac:dyDescent="0.25">
      <c r="A106" s="9"/>
      <c r="B106" s="11"/>
      <c r="C106" s="11"/>
      <c r="D106" s="11"/>
      <c r="E106" s="11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21" customHeight="1" x14ac:dyDescent="0.25">
      <c r="A107" s="9"/>
      <c r="B107" s="11"/>
      <c r="C107" s="11"/>
      <c r="D107" s="11"/>
      <c r="E107" s="11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21" customHeight="1" x14ac:dyDescent="0.25">
      <c r="A108" s="9"/>
      <c r="B108" s="11"/>
      <c r="C108" s="11"/>
      <c r="D108" s="11"/>
      <c r="E108" s="11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21" customHeight="1" x14ac:dyDescent="0.25">
      <c r="A109" s="9"/>
      <c r="B109" s="11"/>
      <c r="C109" s="11"/>
      <c r="D109" s="11"/>
      <c r="E109" s="11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21" customHeight="1" x14ac:dyDescent="0.25">
      <c r="A110" s="9"/>
      <c r="B110" s="11"/>
      <c r="C110" s="11"/>
      <c r="D110" s="11"/>
      <c r="E110" s="11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21" customHeight="1" x14ac:dyDescent="0.25">
      <c r="A111" s="9"/>
      <c r="B111" s="11"/>
      <c r="C111" s="11"/>
      <c r="D111" s="11"/>
      <c r="E111" s="11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21" customHeight="1" x14ac:dyDescent="0.25">
      <c r="A112" s="9"/>
      <c r="B112" s="11"/>
      <c r="C112" s="11"/>
      <c r="D112" s="11"/>
      <c r="E112" s="11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21" customHeight="1" x14ac:dyDescent="0.25">
      <c r="A113" s="9"/>
      <c r="B113" s="11"/>
      <c r="C113" s="11"/>
      <c r="D113" s="11"/>
      <c r="E113" s="11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21" customHeight="1" x14ac:dyDescent="0.25">
      <c r="A114" s="9"/>
      <c r="B114" s="11"/>
      <c r="C114" s="11"/>
      <c r="D114" s="11"/>
      <c r="E114" s="11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21" customHeight="1" x14ac:dyDescent="0.25">
      <c r="A115" s="9"/>
      <c r="B115" s="11"/>
      <c r="C115" s="11"/>
      <c r="D115" s="11"/>
      <c r="E115" s="11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21" customHeight="1" x14ac:dyDescent="0.25">
      <c r="A116" s="9"/>
      <c r="B116" s="11"/>
      <c r="C116" s="11"/>
      <c r="D116" s="11"/>
      <c r="E116" s="11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21" customHeight="1" x14ac:dyDescent="0.25">
      <c r="A117" s="9"/>
      <c r="B117" s="11"/>
      <c r="C117" s="11"/>
      <c r="D117" s="11"/>
      <c r="E117" s="11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21" customHeight="1" x14ac:dyDescent="0.25">
      <c r="A118" s="9"/>
      <c r="B118" s="11"/>
      <c r="C118" s="11"/>
      <c r="D118" s="11"/>
      <c r="E118" s="11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21" customHeight="1" x14ac:dyDescent="0.25">
      <c r="A119" s="9"/>
      <c r="B119" s="11"/>
      <c r="C119" s="11"/>
      <c r="D119" s="11"/>
      <c r="E119" s="11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21" customHeight="1" x14ac:dyDescent="0.25">
      <c r="A120" s="9"/>
      <c r="B120" s="11"/>
      <c r="C120" s="11"/>
      <c r="D120" s="11"/>
      <c r="E120" s="11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21" customHeight="1" x14ac:dyDescent="0.25">
      <c r="A121" s="9"/>
      <c r="B121" s="11"/>
      <c r="C121" s="11"/>
      <c r="D121" s="11"/>
      <c r="E121" s="11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21" customHeight="1" x14ac:dyDescent="0.25">
      <c r="A122" s="9"/>
      <c r="B122" s="11"/>
      <c r="C122" s="11"/>
      <c r="D122" s="11"/>
      <c r="E122" s="11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21" customHeight="1" x14ac:dyDescent="0.25">
      <c r="A123" s="9"/>
      <c r="B123" s="11"/>
      <c r="C123" s="11"/>
      <c r="D123" s="11"/>
      <c r="E123" s="11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21" customHeight="1" x14ac:dyDescent="0.25">
      <c r="A124" s="9"/>
      <c r="B124" s="11"/>
      <c r="C124" s="11"/>
      <c r="D124" s="11"/>
      <c r="E124" s="11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21" customHeight="1" x14ac:dyDescent="0.25">
      <c r="A125" s="9"/>
      <c r="B125" s="11"/>
      <c r="C125" s="11"/>
      <c r="D125" s="11"/>
      <c r="E125" s="11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21" customHeight="1" x14ac:dyDescent="0.25">
      <c r="A126" s="9"/>
      <c r="B126" s="11"/>
      <c r="C126" s="11"/>
      <c r="D126" s="11"/>
      <c r="E126" s="11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21" customHeight="1" x14ac:dyDescent="0.25">
      <c r="A127" s="9"/>
      <c r="B127" s="11"/>
      <c r="C127" s="11"/>
      <c r="D127" s="11"/>
      <c r="E127" s="11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21" customHeight="1" x14ac:dyDescent="0.25">
      <c r="A128" s="9"/>
      <c r="B128" s="11"/>
      <c r="C128" s="11"/>
      <c r="D128" s="11"/>
      <c r="E128" s="11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21" customHeight="1" x14ac:dyDescent="0.25">
      <c r="A129" s="9"/>
      <c r="B129" s="11"/>
      <c r="C129" s="11"/>
      <c r="D129" s="11"/>
      <c r="E129" s="11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21" customHeight="1" x14ac:dyDescent="0.25">
      <c r="A130" s="9"/>
      <c r="B130" s="11"/>
      <c r="C130" s="11"/>
      <c r="D130" s="11"/>
      <c r="E130" s="11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21" customHeight="1" x14ac:dyDescent="0.25">
      <c r="A131" s="9"/>
      <c r="B131" s="11"/>
      <c r="C131" s="11"/>
      <c r="D131" s="11"/>
      <c r="E131" s="11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21" customHeight="1" x14ac:dyDescent="0.25">
      <c r="A132" s="9"/>
      <c r="B132" s="11"/>
      <c r="C132" s="11"/>
      <c r="D132" s="11"/>
      <c r="E132" s="11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21" customHeight="1" x14ac:dyDescent="0.25">
      <c r="A133" s="9"/>
      <c r="B133" s="11"/>
      <c r="C133" s="11"/>
      <c r="D133" s="11"/>
      <c r="E133" s="11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21" customHeight="1" x14ac:dyDescent="0.25">
      <c r="A134" s="9"/>
      <c r="B134" s="11"/>
      <c r="C134" s="11"/>
      <c r="D134" s="11"/>
      <c r="E134" s="11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21" customHeight="1" x14ac:dyDescent="0.25">
      <c r="A135" s="9"/>
      <c r="B135" s="11"/>
      <c r="C135" s="11"/>
      <c r="D135" s="11"/>
      <c r="E135" s="11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21" customHeight="1" x14ac:dyDescent="0.25">
      <c r="A136" s="9"/>
      <c r="B136" s="11"/>
      <c r="C136" s="11"/>
      <c r="D136" s="11"/>
      <c r="E136" s="11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21" customHeight="1" x14ac:dyDescent="0.25">
      <c r="A137" s="9"/>
      <c r="B137" s="11"/>
      <c r="C137" s="11"/>
      <c r="D137" s="11"/>
      <c r="E137" s="11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21" customHeight="1" x14ac:dyDescent="0.25">
      <c r="A138" s="9"/>
      <c r="B138" s="11"/>
      <c r="C138" s="11"/>
      <c r="D138" s="11"/>
      <c r="E138" s="11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21" customHeight="1" x14ac:dyDescent="0.25">
      <c r="A139" s="9"/>
      <c r="B139" s="11"/>
      <c r="C139" s="11"/>
      <c r="D139" s="11"/>
      <c r="E139" s="11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21" customHeight="1" x14ac:dyDescent="0.25">
      <c r="A140" s="9"/>
      <c r="B140" s="11"/>
      <c r="C140" s="11"/>
      <c r="D140" s="11"/>
      <c r="E140" s="11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21" customHeight="1" x14ac:dyDescent="0.25">
      <c r="A141" s="9"/>
      <c r="B141" s="11"/>
      <c r="C141" s="11"/>
      <c r="D141" s="11"/>
      <c r="E141" s="11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21" customHeight="1" x14ac:dyDescent="0.25">
      <c r="A142" s="9"/>
      <c r="B142" s="11"/>
      <c r="C142" s="11"/>
      <c r="D142" s="11"/>
      <c r="E142" s="11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21" customHeight="1" x14ac:dyDescent="0.25">
      <c r="A143" s="9"/>
      <c r="B143" s="11"/>
      <c r="C143" s="11"/>
      <c r="D143" s="11"/>
      <c r="E143" s="11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21" customHeight="1" x14ac:dyDescent="0.25">
      <c r="A144" s="9"/>
      <c r="B144" s="11"/>
      <c r="C144" s="11"/>
      <c r="D144" s="11"/>
      <c r="E144" s="11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21" customHeight="1" x14ac:dyDescent="0.25">
      <c r="A145" s="9"/>
      <c r="B145" s="11"/>
      <c r="C145" s="11"/>
      <c r="D145" s="11"/>
      <c r="E145" s="11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21" customHeight="1" x14ac:dyDescent="0.25">
      <c r="A146" s="9"/>
      <c r="B146" s="11"/>
      <c r="C146" s="11"/>
      <c r="D146" s="11"/>
      <c r="E146" s="11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21" customHeight="1" x14ac:dyDescent="0.25">
      <c r="A147" s="9"/>
      <c r="B147" s="11"/>
      <c r="C147" s="11"/>
      <c r="D147" s="11"/>
      <c r="E147" s="11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21" customHeight="1" x14ac:dyDescent="0.25">
      <c r="A148" s="9"/>
      <c r="B148" s="11"/>
      <c r="C148" s="11"/>
      <c r="D148" s="11"/>
      <c r="E148" s="11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21" customHeight="1" x14ac:dyDescent="0.25">
      <c r="A149" s="9"/>
      <c r="B149" s="11"/>
      <c r="C149" s="11"/>
      <c r="D149" s="11"/>
      <c r="E149" s="11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21" customHeight="1" x14ac:dyDescent="0.25">
      <c r="A150" s="9"/>
      <c r="B150" s="11"/>
      <c r="C150" s="11"/>
      <c r="D150" s="11"/>
      <c r="E150" s="11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21" customHeight="1" x14ac:dyDescent="0.25">
      <c r="A151" s="9"/>
      <c r="B151" s="11"/>
      <c r="C151" s="11"/>
      <c r="D151" s="11"/>
      <c r="E151" s="11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21" customHeight="1" x14ac:dyDescent="0.25">
      <c r="A152" s="9"/>
      <c r="B152" s="11"/>
      <c r="C152" s="11"/>
      <c r="D152" s="11"/>
      <c r="E152" s="11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21" customHeight="1" x14ac:dyDescent="0.25">
      <c r="A153" s="9"/>
      <c r="B153" s="11"/>
      <c r="C153" s="11"/>
      <c r="D153" s="11"/>
      <c r="E153" s="11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21" customHeight="1" x14ac:dyDescent="0.25">
      <c r="A154" s="9"/>
      <c r="B154" s="11"/>
      <c r="C154" s="11"/>
      <c r="D154" s="11"/>
      <c r="E154" s="11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21" customHeight="1" x14ac:dyDescent="0.25">
      <c r="A155" s="9"/>
      <c r="B155" s="11"/>
      <c r="C155" s="11"/>
      <c r="D155" s="11"/>
      <c r="E155" s="11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21" customHeight="1" x14ac:dyDescent="0.25">
      <c r="A156" s="9"/>
      <c r="B156" s="11"/>
      <c r="C156" s="11"/>
      <c r="D156" s="11"/>
      <c r="E156" s="11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21" customHeight="1" x14ac:dyDescent="0.25">
      <c r="A157" s="9"/>
      <c r="B157" s="11"/>
      <c r="C157" s="11"/>
      <c r="D157" s="11"/>
      <c r="E157" s="11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21" customHeight="1" x14ac:dyDescent="0.25">
      <c r="A158" s="9"/>
      <c r="B158" s="11"/>
      <c r="C158" s="11"/>
      <c r="D158" s="11"/>
      <c r="E158" s="11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21" customHeight="1" x14ac:dyDescent="0.25">
      <c r="A159" s="9"/>
      <c r="B159" s="11"/>
      <c r="C159" s="11"/>
      <c r="D159" s="11"/>
      <c r="E159" s="11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21" customHeight="1" x14ac:dyDescent="0.25">
      <c r="A160" s="9"/>
      <c r="B160" s="11"/>
      <c r="C160" s="11"/>
      <c r="D160" s="11"/>
      <c r="E160" s="11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21" customHeight="1" x14ac:dyDescent="0.25">
      <c r="A161" s="9"/>
      <c r="B161" s="11"/>
      <c r="C161" s="11"/>
      <c r="D161" s="11"/>
      <c r="E161" s="11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21" customHeight="1" x14ac:dyDescent="0.25">
      <c r="A162" s="9"/>
      <c r="B162" s="11"/>
      <c r="C162" s="11"/>
      <c r="D162" s="11"/>
      <c r="E162" s="11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21" customHeight="1" x14ac:dyDescent="0.25">
      <c r="A163" s="9"/>
      <c r="B163" s="11"/>
      <c r="C163" s="11"/>
      <c r="D163" s="11"/>
      <c r="E163" s="11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21" customHeight="1" x14ac:dyDescent="0.25">
      <c r="A164" s="9"/>
      <c r="B164" s="11"/>
      <c r="C164" s="11"/>
      <c r="D164" s="11"/>
      <c r="E164" s="11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21" customHeight="1" x14ac:dyDescent="0.25">
      <c r="A165" s="9"/>
      <c r="B165" s="11"/>
      <c r="C165" s="11"/>
      <c r="D165" s="11"/>
      <c r="E165" s="11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21" customHeight="1" x14ac:dyDescent="0.25">
      <c r="A166" s="9"/>
      <c r="B166" s="11"/>
      <c r="C166" s="11"/>
      <c r="D166" s="11"/>
      <c r="E166" s="11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21" customHeight="1" x14ac:dyDescent="0.25">
      <c r="A167" s="9"/>
      <c r="B167" s="11"/>
      <c r="C167" s="11"/>
      <c r="D167" s="11"/>
      <c r="E167" s="11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21" customHeight="1" x14ac:dyDescent="0.25">
      <c r="A168" s="9"/>
      <c r="B168" s="11"/>
      <c r="C168" s="11"/>
      <c r="D168" s="11"/>
      <c r="E168" s="11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21" customHeight="1" x14ac:dyDescent="0.25">
      <c r="A169" s="9"/>
      <c r="B169" s="11"/>
      <c r="C169" s="11"/>
      <c r="D169" s="11"/>
      <c r="E169" s="11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21" customHeight="1" x14ac:dyDescent="0.25">
      <c r="A170" s="9"/>
      <c r="B170" s="11"/>
      <c r="C170" s="11"/>
      <c r="D170" s="11"/>
      <c r="E170" s="11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21" customHeight="1" x14ac:dyDescent="0.25">
      <c r="A171" s="9"/>
      <c r="B171" s="11"/>
      <c r="C171" s="11"/>
      <c r="D171" s="11"/>
      <c r="E171" s="11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21" customHeight="1" x14ac:dyDescent="0.25">
      <c r="A172" s="9"/>
      <c r="B172" s="11"/>
      <c r="C172" s="11"/>
      <c r="D172" s="11"/>
      <c r="E172" s="11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21" customHeight="1" x14ac:dyDescent="0.25">
      <c r="A173" s="9"/>
      <c r="B173" s="11"/>
      <c r="C173" s="11"/>
      <c r="D173" s="11"/>
      <c r="E173" s="11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21" customHeight="1" x14ac:dyDescent="0.25">
      <c r="A174" s="9"/>
      <c r="B174" s="11"/>
      <c r="C174" s="11"/>
      <c r="D174" s="11"/>
      <c r="E174" s="11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21" customHeight="1" x14ac:dyDescent="0.25">
      <c r="A175" s="9"/>
      <c r="B175" s="11"/>
      <c r="C175" s="11"/>
      <c r="D175" s="11"/>
      <c r="E175" s="11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21" customHeight="1" x14ac:dyDescent="0.25">
      <c r="A176" s="9"/>
      <c r="B176" s="11"/>
      <c r="C176" s="11"/>
      <c r="D176" s="11"/>
      <c r="E176" s="11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21" customHeight="1" x14ac:dyDescent="0.25">
      <c r="A177" s="9"/>
      <c r="B177" s="11"/>
      <c r="C177" s="11"/>
      <c r="D177" s="11"/>
      <c r="E177" s="11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21" customHeight="1" x14ac:dyDescent="0.25">
      <c r="A178" s="9"/>
      <c r="B178" s="11"/>
      <c r="C178" s="11"/>
      <c r="D178" s="11"/>
      <c r="E178" s="11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21" customHeight="1" x14ac:dyDescent="0.25">
      <c r="A179" s="9"/>
      <c r="B179" s="11"/>
      <c r="C179" s="11"/>
      <c r="D179" s="11"/>
      <c r="E179" s="11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21" customHeight="1" x14ac:dyDescent="0.25">
      <c r="A180" s="9"/>
      <c r="B180" s="11"/>
      <c r="C180" s="11"/>
      <c r="D180" s="11"/>
      <c r="E180" s="11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21" customHeight="1" x14ac:dyDescent="0.25">
      <c r="A181" s="9"/>
      <c r="B181" s="11"/>
      <c r="C181" s="11"/>
      <c r="D181" s="11"/>
      <c r="E181" s="11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21" customHeight="1" x14ac:dyDescent="0.25">
      <c r="A182" s="9"/>
      <c r="B182" s="11"/>
      <c r="C182" s="11"/>
      <c r="D182" s="11"/>
      <c r="E182" s="11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21" customHeight="1" x14ac:dyDescent="0.25">
      <c r="A183" s="9"/>
      <c r="B183" s="11"/>
      <c r="C183" s="11"/>
      <c r="D183" s="11"/>
      <c r="E183" s="11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21" customHeight="1" x14ac:dyDescent="0.25">
      <c r="A184" s="9"/>
      <c r="B184" s="11"/>
      <c r="C184" s="11"/>
      <c r="D184" s="11"/>
      <c r="E184" s="11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21" customHeight="1" x14ac:dyDescent="0.25">
      <c r="A185" s="9"/>
      <c r="B185" s="11"/>
      <c r="C185" s="11"/>
      <c r="D185" s="11"/>
      <c r="E185" s="11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21" customHeight="1" x14ac:dyDescent="0.25">
      <c r="A186" s="9"/>
      <c r="B186" s="11"/>
      <c r="C186" s="11"/>
      <c r="D186" s="11"/>
      <c r="E186" s="11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21" customHeight="1" x14ac:dyDescent="0.25">
      <c r="A187" s="9"/>
      <c r="B187" s="11"/>
      <c r="C187" s="11"/>
      <c r="D187" s="11"/>
      <c r="E187" s="11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21" customHeight="1" x14ac:dyDescent="0.25">
      <c r="A188" s="9"/>
      <c r="B188" s="11"/>
      <c r="C188" s="11"/>
      <c r="D188" s="11"/>
      <c r="E188" s="11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21" customHeight="1" x14ac:dyDescent="0.25">
      <c r="A189" s="9"/>
      <c r="B189" s="11"/>
      <c r="C189" s="11"/>
      <c r="D189" s="11"/>
      <c r="E189" s="11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21" customHeight="1" x14ac:dyDescent="0.25">
      <c r="A190" s="9"/>
      <c r="B190" s="11"/>
      <c r="C190" s="11"/>
      <c r="D190" s="11"/>
      <c r="E190" s="11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21" customHeight="1" x14ac:dyDescent="0.25">
      <c r="A191" s="9"/>
      <c r="B191" s="11"/>
      <c r="C191" s="11"/>
      <c r="D191" s="11"/>
      <c r="E191" s="11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21" customHeight="1" x14ac:dyDescent="0.25">
      <c r="A192" s="9"/>
      <c r="B192" s="11"/>
      <c r="C192" s="11"/>
      <c r="D192" s="11"/>
      <c r="E192" s="11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21" customHeight="1" x14ac:dyDescent="0.25">
      <c r="A193" s="9"/>
      <c r="B193" s="11"/>
      <c r="C193" s="11"/>
      <c r="D193" s="11"/>
      <c r="E193" s="11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21" customHeight="1" x14ac:dyDescent="0.25">
      <c r="A194" s="9"/>
      <c r="B194" s="11"/>
      <c r="C194" s="11"/>
      <c r="D194" s="11"/>
      <c r="E194" s="11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21" customHeight="1" x14ac:dyDescent="0.25">
      <c r="A195" s="9"/>
      <c r="B195" s="11"/>
      <c r="C195" s="11"/>
      <c r="D195" s="11"/>
      <c r="E195" s="11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21" customHeight="1" x14ac:dyDescent="0.25">
      <c r="A196" s="9"/>
      <c r="B196" s="11"/>
      <c r="C196" s="11"/>
      <c r="D196" s="11"/>
      <c r="E196" s="11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21" customHeight="1" x14ac:dyDescent="0.25">
      <c r="A197" s="9"/>
      <c r="B197" s="11"/>
      <c r="C197" s="11"/>
      <c r="D197" s="11"/>
      <c r="E197" s="11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21" customHeight="1" x14ac:dyDescent="0.25">
      <c r="A198" s="9"/>
      <c r="B198" s="11"/>
      <c r="C198" s="11"/>
      <c r="D198" s="11"/>
      <c r="E198" s="11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21" customHeight="1" x14ac:dyDescent="0.25">
      <c r="A199" s="9"/>
      <c r="B199" s="11"/>
      <c r="C199" s="11"/>
      <c r="D199" s="11"/>
      <c r="E199" s="11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21" customHeight="1" x14ac:dyDescent="0.25">
      <c r="A200" s="9"/>
      <c r="B200" s="11"/>
      <c r="C200" s="11"/>
      <c r="D200" s="11"/>
      <c r="E200" s="11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21" customHeight="1" x14ac:dyDescent="0.25">
      <c r="A201" s="9"/>
      <c r="B201" s="11"/>
      <c r="C201" s="11"/>
      <c r="D201" s="11"/>
      <c r="E201" s="11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21" customHeight="1" x14ac:dyDescent="0.25">
      <c r="A202" s="9"/>
      <c r="B202" s="11"/>
      <c r="C202" s="11"/>
      <c r="D202" s="11"/>
      <c r="E202" s="11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21" customHeight="1" x14ac:dyDescent="0.25">
      <c r="A203" s="9"/>
      <c r="B203" s="11"/>
      <c r="C203" s="11"/>
      <c r="D203" s="11"/>
      <c r="E203" s="11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21" customHeight="1" x14ac:dyDescent="0.25">
      <c r="A204" s="9"/>
      <c r="B204" s="11"/>
      <c r="C204" s="11"/>
      <c r="D204" s="11"/>
      <c r="E204" s="11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21" customHeight="1" x14ac:dyDescent="0.25">
      <c r="A205" s="9"/>
      <c r="B205" s="11"/>
      <c r="C205" s="11"/>
      <c r="D205" s="11"/>
      <c r="E205" s="11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21" customHeight="1" x14ac:dyDescent="0.25">
      <c r="A206" s="9"/>
      <c r="B206" s="11"/>
      <c r="C206" s="11"/>
      <c r="D206" s="11"/>
      <c r="E206" s="11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21" customHeight="1" x14ac:dyDescent="0.25">
      <c r="A207" s="9"/>
      <c r="B207" s="11"/>
      <c r="C207" s="11"/>
      <c r="D207" s="11"/>
      <c r="E207" s="11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21" customHeight="1" x14ac:dyDescent="0.25">
      <c r="A208" s="9"/>
      <c r="B208" s="11"/>
      <c r="C208" s="11"/>
      <c r="D208" s="11"/>
      <c r="E208" s="11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21" customHeight="1" x14ac:dyDescent="0.25">
      <c r="A209" s="9"/>
      <c r="B209" s="11"/>
      <c r="C209" s="11"/>
      <c r="D209" s="11"/>
      <c r="E209" s="11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21" customHeight="1" x14ac:dyDescent="0.25">
      <c r="A210" s="9"/>
      <c r="B210" s="11"/>
      <c r="C210" s="11"/>
      <c r="D210" s="11"/>
      <c r="E210" s="11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21" customHeight="1" x14ac:dyDescent="0.25">
      <c r="A211" s="9"/>
      <c r="B211" s="11"/>
      <c r="C211" s="11"/>
      <c r="D211" s="11"/>
      <c r="E211" s="11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21" customHeight="1" x14ac:dyDescent="0.25">
      <c r="A212" s="9"/>
      <c r="B212" s="11"/>
      <c r="C212" s="11"/>
      <c r="D212" s="11"/>
      <c r="E212" s="11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21" customHeight="1" x14ac:dyDescent="0.25">
      <c r="A213" s="9"/>
      <c r="B213" s="11"/>
      <c r="C213" s="11"/>
      <c r="D213" s="11"/>
      <c r="E213" s="11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21" customHeight="1" x14ac:dyDescent="0.25">
      <c r="A214" s="9"/>
      <c r="B214" s="11"/>
      <c r="C214" s="11"/>
      <c r="D214" s="11"/>
      <c r="E214" s="11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21" customHeight="1" x14ac:dyDescent="0.25">
      <c r="A215" s="9"/>
      <c r="B215" s="11"/>
      <c r="C215" s="11"/>
      <c r="D215" s="11"/>
      <c r="E215" s="11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21" customHeight="1" x14ac:dyDescent="0.25">
      <c r="A216" s="9"/>
      <c r="B216" s="11"/>
      <c r="C216" s="11"/>
      <c r="D216" s="11"/>
      <c r="E216" s="11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21" customHeight="1" x14ac:dyDescent="0.25">
      <c r="A217" s="9"/>
      <c r="B217" s="11"/>
      <c r="C217" s="11"/>
      <c r="D217" s="11"/>
      <c r="E217" s="11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21" customHeight="1" x14ac:dyDescent="0.25">
      <c r="A218" s="9"/>
      <c r="B218" s="11"/>
      <c r="C218" s="11"/>
      <c r="D218" s="11"/>
      <c r="E218" s="11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21" customHeight="1" x14ac:dyDescent="0.25">
      <c r="A219" s="9"/>
      <c r="B219" s="11"/>
      <c r="C219" s="11"/>
      <c r="D219" s="11"/>
      <c r="E219" s="11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21" customHeight="1" x14ac:dyDescent="0.25">
      <c r="A220" s="9"/>
      <c r="B220" s="11"/>
      <c r="C220" s="11"/>
      <c r="D220" s="11"/>
      <c r="E220" s="11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21" customHeight="1" x14ac:dyDescent="0.25">
      <c r="A221" s="9"/>
      <c r="B221" s="11"/>
      <c r="C221" s="11"/>
      <c r="D221" s="11"/>
      <c r="E221" s="11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21" customHeight="1" x14ac:dyDescent="0.25">
      <c r="A222" s="9"/>
      <c r="B222" s="11"/>
      <c r="C222" s="11"/>
      <c r="D222" s="11"/>
      <c r="E222" s="11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21" customHeight="1" x14ac:dyDescent="0.25">
      <c r="A223" s="1"/>
      <c r="B223" s="34"/>
      <c r="C223" s="35"/>
      <c r="D223" s="35"/>
      <c r="E223" s="3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21" customHeight="1" x14ac:dyDescent="0.25">
      <c r="A224" s="1"/>
      <c r="B224" s="34"/>
      <c r="C224" s="35"/>
      <c r="D224" s="35"/>
      <c r="E224" s="3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21" customHeight="1" x14ac:dyDescent="0.25">
      <c r="A225" s="1"/>
      <c r="B225" s="34"/>
      <c r="C225" s="35"/>
      <c r="D225" s="35"/>
      <c r="E225" s="3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21" customHeight="1" x14ac:dyDescent="0.25">
      <c r="A226" s="1"/>
      <c r="B226" s="34"/>
      <c r="C226" s="35"/>
      <c r="D226" s="35"/>
      <c r="E226" s="3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21" customHeight="1" x14ac:dyDescent="0.25">
      <c r="A227" s="1"/>
      <c r="B227" s="34"/>
      <c r="C227" s="35"/>
      <c r="D227" s="35"/>
      <c r="E227" s="3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21" customHeight="1" x14ac:dyDescent="0.25">
      <c r="A228" s="1"/>
      <c r="B228" s="34"/>
      <c r="C228" s="35"/>
      <c r="D228" s="35"/>
      <c r="E228" s="3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21" customHeight="1" x14ac:dyDescent="0.25">
      <c r="A229" s="1"/>
      <c r="B229" s="34"/>
      <c r="C229" s="35"/>
      <c r="D229" s="35"/>
      <c r="E229" s="3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21" customHeight="1" x14ac:dyDescent="0.25">
      <c r="A230" s="1"/>
      <c r="B230" s="34"/>
      <c r="C230" s="35"/>
      <c r="D230" s="35"/>
      <c r="E230" s="3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21" customHeight="1" x14ac:dyDescent="0.25">
      <c r="A231" s="1"/>
      <c r="B231" s="34"/>
      <c r="C231" s="35"/>
      <c r="D231" s="35"/>
      <c r="E231" s="3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21" customHeight="1" x14ac:dyDescent="0.25">
      <c r="A232" s="1"/>
      <c r="B232" s="34"/>
      <c r="C232" s="35"/>
      <c r="D232" s="35"/>
      <c r="E232" s="3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21" customHeight="1" x14ac:dyDescent="0.25">
      <c r="A233" s="1"/>
      <c r="B233" s="34"/>
      <c r="C233" s="35"/>
      <c r="D233" s="35"/>
      <c r="E233" s="3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21" customHeight="1" x14ac:dyDescent="0.25">
      <c r="A234" s="1"/>
      <c r="B234" s="34"/>
      <c r="C234" s="35"/>
      <c r="D234" s="35"/>
      <c r="E234" s="3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21" customHeight="1" x14ac:dyDescent="0.25">
      <c r="A235" s="1"/>
      <c r="B235" s="34"/>
      <c r="C235" s="35"/>
      <c r="D235" s="35"/>
      <c r="E235" s="3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21" customHeight="1" x14ac:dyDescent="0.25">
      <c r="A236" s="1"/>
      <c r="B236" s="34"/>
      <c r="C236" s="35"/>
      <c r="D236" s="35"/>
      <c r="E236" s="3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21" customHeight="1" x14ac:dyDescent="0.25">
      <c r="A237" s="1"/>
      <c r="B237" s="34"/>
      <c r="C237" s="35"/>
      <c r="D237" s="35"/>
      <c r="E237" s="3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21" customHeight="1" x14ac:dyDescent="0.25">
      <c r="A238" s="1"/>
      <c r="B238" s="34"/>
      <c r="C238" s="35"/>
      <c r="D238" s="35"/>
      <c r="E238" s="3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21" customHeight="1" x14ac:dyDescent="0.25">
      <c r="A239" s="1"/>
      <c r="B239" s="34"/>
      <c r="C239" s="35"/>
      <c r="D239" s="35"/>
      <c r="E239" s="3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21" customHeight="1" x14ac:dyDescent="0.25">
      <c r="A240" s="1"/>
      <c r="B240" s="34"/>
      <c r="C240" s="35"/>
      <c r="D240" s="35"/>
      <c r="E240" s="3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21" customHeight="1" x14ac:dyDescent="0.25">
      <c r="A241" s="1"/>
      <c r="B241" s="34"/>
      <c r="C241" s="35"/>
      <c r="D241" s="35"/>
      <c r="E241" s="3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21" customHeight="1" x14ac:dyDescent="0.25">
      <c r="A242" s="1"/>
      <c r="B242" s="34"/>
      <c r="C242" s="35"/>
      <c r="D242" s="35"/>
      <c r="E242" s="3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21" customHeight="1" x14ac:dyDescent="0.25">
      <c r="A243" s="1"/>
      <c r="B243" s="34"/>
      <c r="C243" s="35"/>
      <c r="D243" s="35"/>
      <c r="E243" s="3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21" customHeight="1" x14ac:dyDescent="0.25">
      <c r="A244" s="1"/>
      <c r="B244" s="34"/>
      <c r="C244" s="35"/>
      <c r="D244" s="35"/>
      <c r="E244" s="3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21" customHeight="1" x14ac:dyDescent="0.25">
      <c r="A245" s="1"/>
      <c r="B245" s="34"/>
      <c r="C245" s="35"/>
      <c r="D245" s="35"/>
      <c r="E245" s="3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21" customHeight="1" x14ac:dyDescent="0.25">
      <c r="A246" s="1"/>
      <c r="B246" s="34"/>
      <c r="C246" s="35"/>
      <c r="D246" s="35"/>
      <c r="E246" s="3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21" customHeight="1" x14ac:dyDescent="0.25">
      <c r="A247" s="1"/>
      <c r="B247" s="34"/>
      <c r="C247" s="35"/>
      <c r="D247" s="35"/>
      <c r="E247" s="3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21" customHeight="1" x14ac:dyDescent="0.25">
      <c r="A248" s="1"/>
      <c r="B248" s="34"/>
      <c r="C248" s="35"/>
      <c r="D248" s="35"/>
      <c r="E248" s="3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21" customHeight="1" x14ac:dyDescent="0.25">
      <c r="A249" s="1"/>
      <c r="B249" s="34"/>
      <c r="C249" s="35"/>
      <c r="D249" s="35"/>
      <c r="E249" s="3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21" customHeight="1" x14ac:dyDescent="0.25">
      <c r="A250" s="1"/>
      <c r="B250" s="34"/>
      <c r="C250" s="35"/>
      <c r="D250" s="35"/>
      <c r="E250" s="3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21" customHeight="1" x14ac:dyDescent="0.25">
      <c r="A251" s="1"/>
      <c r="B251" s="34"/>
      <c r="C251" s="35"/>
      <c r="D251" s="35"/>
      <c r="E251" s="3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21" customHeight="1" x14ac:dyDescent="0.25">
      <c r="A252" s="1"/>
      <c r="B252" s="34"/>
      <c r="C252" s="35"/>
      <c r="D252" s="35"/>
      <c r="E252" s="3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21" customHeight="1" x14ac:dyDescent="0.25">
      <c r="A253" s="1"/>
      <c r="B253" s="34"/>
      <c r="C253" s="35"/>
      <c r="D253" s="35"/>
      <c r="E253" s="3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21" customHeight="1" x14ac:dyDescent="0.25">
      <c r="A254" s="1"/>
      <c r="B254" s="34"/>
      <c r="C254" s="35"/>
      <c r="D254" s="35"/>
      <c r="E254" s="3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21" customHeight="1" x14ac:dyDescent="0.25">
      <c r="A255" s="1"/>
      <c r="B255" s="34"/>
      <c r="C255" s="35"/>
      <c r="D255" s="35"/>
      <c r="E255" s="3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21" customHeight="1" x14ac:dyDescent="0.25">
      <c r="A256" s="1"/>
      <c r="B256" s="34"/>
      <c r="C256" s="35"/>
      <c r="D256" s="35"/>
      <c r="E256" s="3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21" customHeight="1" x14ac:dyDescent="0.25">
      <c r="A257" s="1"/>
      <c r="B257" s="34"/>
      <c r="C257" s="35"/>
      <c r="D257" s="35"/>
      <c r="E257" s="3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21" customHeight="1" x14ac:dyDescent="0.25">
      <c r="A258" s="1"/>
      <c r="B258" s="34"/>
      <c r="C258" s="35"/>
      <c r="D258" s="35"/>
      <c r="E258" s="3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21" customHeight="1" x14ac:dyDescent="0.25">
      <c r="A259" s="1"/>
      <c r="B259" s="34"/>
      <c r="C259" s="35"/>
      <c r="D259" s="35"/>
      <c r="E259" s="3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21" customHeight="1" x14ac:dyDescent="0.25">
      <c r="A260" s="1"/>
      <c r="B260" s="34"/>
      <c r="C260" s="35"/>
      <c r="D260" s="35"/>
      <c r="E260" s="3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21" customHeight="1" x14ac:dyDescent="0.25">
      <c r="A261" s="1"/>
      <c r="B261" s="34"/>
      <c r="C261" s="35"/>
      <c r="D261" s="35"/>
      <c r="E261" s="3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21" customHeight="1" x14ac:dyDescent="0.25">
      <c r="A262" s="1"/>
      <c r="B262" s="34"/>
      <c r="C262" s="35"/>
      <c r="D262" s="35"/>
      <c r="E262" s="3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21" customHeight="1" x14ac:dyDescent="0.25">
      <c r="A263" s="1"/>
      <c r="B263" s="34"/>
      <c r="C263" s="35"/>
      <c r="D263" s="35"/>
      <c r="E263" s="3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21" customHeight="1" x14ac:dyDescent="0.25">
      <c r="A264" s="1"/>
      <c r="B264" s="34"/>
      <c r="C264" s="35"/>
      <c r="D264" s="35"/>
      <c r="E264" s="3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21" customHeight="1" x14ac:dyDescent="0.25">
      <c r="A265" s="1"/>
      <c r="B265" s="34"/>
      <c r="C265" s="35"/>
      <c r="D265" s="35"/>
      <c r="E265" s="3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21" customHeight="1" x14ac:dyDescent="0.25">
      <c r="A266" s="1"/>
      <c r="B266" s="34"/>
      <c r="C266" s="35"/>
      <c r="D266" s="35"/>
      <c r="E266" s="3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21" customHeight="1" x14ac:dyDescent="0.25">
      <c r="A267" s="1"/>
      <c r="B267" s="34"/>
      <c r="C267" s="35"/>
      <c r="D267" s="35"/>
      <c r="E267" s="3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21" customHeight="1" x14ac:dyDescent="0.25">
      <c r="A268" s="1"/>
      <c r="B268" s="34"/>
      <c r="C268" s="35"/>
      <c r="D268" s="35"/>
      <c r="E268" s="3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21" customHeight="1" x14ac:dyDescent="0.25">
      <c r="A269" s="1"/>
      <c r="B269" s="34"/>
      <c r="C269" s="35"/>
      <c r="D269" s="35"/>
      <c r="E269" s="3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21" customHeight="1" x14ac:dyDescent="0.25">
      <c r="A270" s="1"/>
      <c r="B270" s="34"/>
      <c r="C270" s="35"/>
      <c r="D270" s="35"/>
      <c r="E270" s="3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21" customHeight="1" x14ac:dyDescent="0.25">
      <c r="A271" s="1"/>
      <c r="B271" s="34"/>
      <c r="C271" s="35"/>
      <c r="D271" s="35"/>
      <c r="E271" s="3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21" customHeight="1" x14ac:dyDescent="0.25">
      <c r="A272" s="1"/>
      <c r="B272" s="34"/>
      <c r="C272" s="35"/>
      <c r="D272" s="35"/>
      <c r="E272" s="3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21" customHeight="1" x14ac:dyDescent="0.25">
      <c r="A273" s="1"/>
      <c r="B273" s="34"/>
      <c r="C273" s="35"/>
      <c r="D273" s="35"/>
      <c r="E273" s="3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21" customHeight="1" x14ac:dyDescent="0.25">
      <c r="A274" s="1"/>
      <c r="B274" s="34"/>
      <c r="C274" s="35"/>
      <c r="D274" s="35"/>
      <c r="E274" s="3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21" customHeight="1" x14ac:dyDescent="0.25">
      <c r="A275" s="1"/>
      <c r="B275" s="34"/>
      <c r="C275" s="35"/>
      <c r="D275" s="35"/>
      <c r="E275" s="3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21" customHeight="1" x14ac:dyDescent="0.25">
      <c r="A276" s="1"/>
      <c r="B276" s="34"/>
      <c r="C276" s="35"/>
      <c r="D276" s="35"/>
      <c r="E276" s="3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21" customHeight="1" x14ac:dyDescent="0.25">
      <c r="A277" s="1"/>
      <c r="B277" s="34"/>
      <c r="C277" s="35"/>
      <c r="D277" s="35"/>
      <c r="E277" s="3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21" customHeight="1" x14ac:dyDescent="0.25">
      <c r="A278" s="1"/>
      <c r="B278" s="34"/>
      <c r="C278" s="35"/>
      <c r="D278" s="35"/>
      <c r="E278" s="3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21" customHeight="1" x14ac:dyDescent="0.25">
      <c r="A279" s="1"/>
      <c r="B279" s="34"/>
      <c r="C279" s="35"/>
      <c r="D279" s="35"/>
      <c r="E279" s="3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21" customHeight="1" x14ac:dyDescent="0.25">
      <c r="A280" s="1"/>
      <c r="B280" s="34"/>
      <c r="C280" s="35"/>
      <c r="D280" s="35"/>
      <c r="E280" s="3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21" customHeight="1" x14ac:dyDescent="0.25">
      <c r="A281" s="1"/>
      <c r="B281" s="34"/>
      <c r="C281" s="35"/>
      <c r="D281" s="35"/>
      <c r="E281" s="3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21" customHeight="1" x14ac:dyDescent="0.25">
      <c r="A282" s="1"/>
      <c r="B282" s="34"/>
      <c r="C282" s="35"/>
      <c r="D282" s="35"/>
      <c r="E282" s="3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21" customHeight="1" x14ac:dyDescent="0.25">
      <c r="A283" s="1"/>
      <c r="B283" s="34"/>
      <c r="C283" s="35"/>
      <c r="D283" s="35"/>
      <c r="E283" s="3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21" customHeight="1" x14ac:dyDescent="0.25">
      <c r="A284" s="1"/>
      <c r="B284" s="34"/>
      <c r="C284" s="35"/>
      <c r="D284" s="35"/>
      <c r="E284" s="3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21" customHeight="1" x14ac:dyDescent="0.25">
      <c r="A285" s="1"/>
      <c r="B285" s="34"/>
      <c r="C285" s="35"/>
      <c r="D285" s="35"/>
      <c r="E285" s="3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21" customHeight="1" x14ac:dyDescent="0.25">
      <c r="A286" s="1"/>
      <c r="B286" s="34"/>
      <c r="C286" s="35"/>
      <c r="D286" s="35"/>
      <c r="E286" s="3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21" customHeight="1" x14ac:dyDescent="0.25">
      <c r="A287" s="1"/>
      <c r="B287" s="34"/>
      <c r="C287" s="35"/>
      <c r="D287" s="35"/>
      <c r="E287" s="3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21" customHeight="1" x14ac:dyDescent="0.25">
      <c r="A288" s="1"/>
      <c r="B288" s="34"/>
      <c r="C288" s="35"/>
      <c r="D288" s="35"/>
      <c r="E288" s="3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21" customHeight="1" x14ac:dyDescent="0.25">
      <c r="A289" s="1"/>
      <c r="B289" s="34"/>
      <c r="C289" s="35"/>
      <c r="D289" s="35"/>
      <c r="E289" s="3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21" customHeight="1" x14ac:dyDescent="0.25">
      <c r="A290" s="1"/>
      <c r="B290" s="34"/>
      <c r="C290" s="35"/>
      <c r="D290" s="35"/>
      <c r="E290" s="3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21" customHeight="1" x14ac:dyDescent="0.25">
      <c r="A291" s="1"/>
      <c r="B291" s="34"/>
      <c r="C291" s="35"/>
      <c r="D291" s="35"/>
      <c r="E291" s="3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21" customHeight="1" x14ac:dyDescent="0.25">
      <c r="A292" s="1"/>
      <c r="B292" s="34"/>
      <c r="C292" s="35"/>
      <c r="D292" s="35"/>
      <c r="E292" s="3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21" customHeight="1" x14ac:dyDescent="0.25">
      <c r="A293" s="1"/>
      <c r="B293" s="34"/>
      <c r="C293" s="35"/>
      <c r="D293" s="35"/>
      <c r="E293" s="3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21" customHeight="1" x14ac:dyDescent="0.25">
      <c r="A294" s="1"/>
      <c r="B294" s="34"/>
      <c r="C294" s="35"/>
      <c r="D294" s="35"/>
      <c r="E294" s="3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21" customHeight="1" x14ac:dyDescent="0.25">
      <c r="A295" s="1"/>
      <c r="B295" s="34"/>
      <c r="C295" s="35"/>
      <c r="D295" s="35"/>
      <c r="E295" s="3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21" customHeight="1" x14ac:dyDescent="0.25">
      <c r="A296" s="1"/>
      <c r="B296" s="34"/>
      <c r="C296" s="35"/>
      <c r="D296" s="35"/>
      <c r="E296" s="3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21" customHeight="1" x14ac:dyDescent="0.25">
      <c r="A297" s="1"/>
      <c r="B297" s="34"/>
      <c r="C297" s="35"/>
      <c r="D297" s="35"/>
      <c r="E297" s="3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21" customHeight="1" x14ac:dyDescent="0.25">
      <c r="A298" s="1"/>
      <c r="B298" s="34"/>
      <c r="C298" s="35"/>
      <c r="D298" s="35"/>
      <c r="E298" s="3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21" customHeight="1" x14ac:dyDescent="0.25">
      <c r="A299" s="1"/>
      <c r="B299" s="34"/>
      <c r="C299" s="35"/>
      <c r="D299" s="35"/>
      <c r="E299" s="3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21" customHeight="1" x14ac:dyDescent="0.25">
      <c r="A300" s="1"/>
      <c r="B300" s="34"/>
      <c r="C300" s="35"/>
      <c r="D300" s="35"/>
      <c r="E300" s="3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21" customHeight="1" x14ac:dyDescent="0.25">
      <c r="A301" s="1"/>
      <c r="B301" s="34"/>
      <c r="C301" s="35"/>
      <c r="D301" s="35"/>
      <c r="E301" s="3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21" customHeight="1" x14ac:dyDescent="0.25">
      <c r="A302" s="1"/>
      <c r="B302" s="34"/>
      <c r="C302" s="35"/>
      <c r="D302" s="35"/>
      <c r="E302" s="3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21" customHeight="1" x14ac:dyDescent="0.25">
      <c r="A303" s="1"/>
      <c r="B303" s="34"/>
      <c r="C303" s="35"/>
      <c r="D303" s="35"/>
      <c r="E303" s="3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21" customHeight="1" x14ac:dyDescent="0.25">
      <c r="A304" s="1"/>
      <c r="B304" s="34"/>
      <c r="C304" s="35"/>
      <c r="D304" s="35"/>
      <c r="E304" s="3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21" customHeight="1" x14ac:dyDescent="0.25">
      <c r="A305" s="1"/>
      <c r="B305" s="34"/>
      <c r="C305" s="35"/>
      <c r="D305" s="35"/>
      <c r="E305" s="3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21" customHeight="1" x14ac:dyDescent="0.25">
      <c r="A306" s="1"/>
      <c r="B306" s="34"/>
      <c r="C306" s="35"/>
      <c r="D306" s="35"/>
      <c r="E306" s="3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21" customHeight="1" x14ac:dyDescent="0.25">
      <c r="A307" s="1"/>
      <c r="B307" s="34"/>
      <c r="C307" s="35"/>
      <c r="D307" s="35"/>
      <c r="E307" s="3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21" customHeight="1" x14ac:dyDescent="0.25">
      <c r="A308" s="1"/>
      <c r="B308" s="34"/>
      <c r="C308" s="35"/>
      <c r="D308" s="35"/>
      <c r="E308" s="3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21" customHeight="1" x14ac:dyDescent="0.25">
      <c r="A309" s="1"/>
      <c r="B309" s="34"/>
      <c r="C309" s="35"/>
      <c r="D309" s="35"/>
      <c r="E309" s="3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21" customHeight="1" x14ac:dyDescent="0.25">
      <c r="A310" s="1"/>
      <c r="B310" s="34"/>
      <c r="C310" s="35"/>
      <c r="D310" s="35"/>
      <c r="E310" s="3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21" customHeight="1" x14ac:dyDescent="0.25">
      <c r="A311" s="1"/>
      <c r="B311" s="34"/>
      <c r="C311" s="35"/>
      <c r="D311" s="35"/>
      <c r="E311" s="3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21" customHeight="1" x14ac:dyDescent="0.25">
      <c r="A312" s="1"/>
      <c r="B312" s="34"/>
      <c r="C312" s="35"/>
      <c r="D312" s="35"/>
      <c r="E312" s="3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21" customHeight="1" x14ac:dyDescent="0.25">
      <c r="A313" s="1"/>
      <c r="B313" s="34"/>
      <c r="C313" s="35"/>
      <c r="D313" s="35"/>
      <c r="E313" s="3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21" customHeight="1" x14ac:dyDescent="0.25">
      <c r="A314" s="1"/>
      <c r="B314" s="34"/>
      <c r="C314" s="35"/>
      <c r="D314" s="35"/>
      <c r="E314" s="3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21" customHeight="1" x14ac:dyDescent="0.25">
      <c r="A315" s="1"/>
      <c r="B315" s="34"/>
      <c r="C315" s="35"/>
      <c r="D315" s="35"/>
      <c r="E315" s="3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21" customHeight="1" x14ac:dyDescent="0.25">
      <c r="A316" s="1"/>
      <c r="B316" s="34"/>
      <c r="C316" s="35"/>
      <c r="D316" s="35"/>
      <c r="E316" s="3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21" customHeight="1" x14ac:dyDescent="0.25">
      <c r="A317" s="1"/>
      <c r="B317" s="34"/>
      <c r="C317" s="35"/>
      <c r="D317" s="35"/>
      <c r="E317" s="3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21" customHeight="1" x14ac:dyDescent="0.25">
      <c r="A318" s="1"/>
      <c r="B318" s="34"/>
      <c r="C318" s="35"/>
      <c r="D318" s="35"/>
      <c r="E318" s="3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21" customHeight="1" x14ac:dyDescent="0.25">
      <c r="A319" s="1"/>
      <c r="B319" s="34"/>
      <c r="C319" s="35"/>
      <c r="D319" s="35"/>
      <c r="E319" s="3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21" customHeight="1" x14ac:dyDescent="0.25">
      <c r="A320" s="1"/>
      <c r="B320" s="34"/>
      <c r="C320" s="35"/>
      <c r="D320" s="35"/>
      <c r="E320" s="3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21" customHeight="1" x14ac:dyDescent="0.25">
      <c r="A321" s="1"/>
      <c r="B321" s="34"/>
      <c r="C321" s="35"/>
      <c r="D321" s="35"/>
      <c r="E321" s="3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21" customHeight="1" x14ac:dyDescent="0.25">
      <c r="A322" s="1"/>
      <c r="B322" s="34"/>
      <c r="C322" s="35"/>
      <c r="D322" s="35"/>
      <c r="E322" s="3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21" customHeight="1" x14ac:dyDescent="0.25">
      <c r="A323" s="1"/>
      <c r="B323" s="34"/>
      <c r="C323" s="35"/>
      <c r="D323" s="35"/>
      <c r="E323" s="3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21" customHeight="1" x14ac:dyDescent="0.25">
      <c r="A324" s="1"/>
      <c r="B324" s="34"/>
      <c r="C324" s="35"/>
      <c r="D324" s="35"/>
      <c r="E324" s="3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21" customHeight="1" x14ac:dyDescent="0.25">
      <c r="A325" s="1"/>
      <c r="B325" s="34"/>
      <c r="C325" s="35"/>
      <c r="D325" s="35"/>
      <c r="E325" s="3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21" customHeight="1" x14ac:dyDescent="0.25">
      <c r="A326" s="1"/>
      <c r="B326" s="34"/>
      <c r="C326" s="35"/>
      <c r="D326" s="35"/>
      <c r="E326" s="3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21" customHeight="1" x14ac:dyDescent="0.25">
      <c r="A327" s="1"/>
      <c r="B327" s="34"/>
      <c r="C327" s="35"/>
      <c r="D327" s="35"/>
      <c r="E327" s="3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21" customHeight="1" x14ac:dyDescent="0.25">
      <c r="A328" s="1"/>
      <c r="B328" s="34"/>
      <c r="C328" s="35"/>
      <c r="D328" s="35"/>
      <c r="E328" s="3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21" customHeight="1" x14ac:dyDescent="0.25">
      <c r="A329" s="1"/>
      <c r="B329" s="34"/>
      <c r="C329" s="35"/>
      <c r="D329" s="35"/>
      <c r="E329" s="3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21" customHeight="1" x14ac:dyDescent="0.25">
      <c r="A330" s="1"/>
      <c r="B330" s="34"/>
      <c r="C330" s="35"/>
      <c r="D330" s="35"/>
      <c r="E330" s="3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21" customHeight="1" x14ac:dyDescent="0.25">
      <c r="A331" s="1"/>
      <c r="B331" s="34"/>
      <c r="C331" s="35"/>
      <c r="D331" s="35"/>
      <c r="E331" s="3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21" customHeight="1" x14ac:dyDescent="0.25">
      <c r="A332" s="1"/>
      <c r="B332" s="34"/>
      <c r="C332" s="35"/>
      <c r="D332" s="35"/>
      <c r="E332" s="3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21" customHeight="1" x14ac:dyDescent="0.25">
      <c r="A333" s="1"/>
      <c r="B333" s="34"/>
      <c r="C333" s="35"/>
      <c r="D333" s="35"/>
      <c r="E333" s="3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21" customHeight="1" x14ac:dyDescent="0.25">
      <c r="A334" s="1"/>
      <c r="B334" s="34"/>
      <c r="C334" s="35"/>
      <c r="D334" s="35"/>
      <c r="E334" s="3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1" customHeight="1" x14ac:dyDescent="0.25">
      <c r="A335" s="1"/>
      <c r="B335" s="34"/>
      <c r="C335" s="35"/>
      <c r="D335" s="35"/>
      <c r="E335" s="3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21" customHeight="1" x14ac:dyDescent="0.25">
      <c r="A336" s="1"/>
      <c r="B336" s="34"/>
      <c r="C336" s="35"/>
      <c r="D336" s="35"/>
      <c r="E336" s="3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21" customHeight="1" x14ac:dyDescent="0.25">
      <c r="A337" s="1"/>
      <c r="B337" s="34"/>
      <c r="C337" s="35"/>
      <c r="D337" s="35"/>
      <c r="E337" s="3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21" customHeight="1" x14ac:dyDescent="0.25">
      <c r="A338" s="1"/>
      <c r="B338" s="34"/>
      <c r="C338" s="35"/>
      <c r="D338" s="35"/>
      <c r="E338" s="3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21" customHeight="1" x14ac:dyDescent="0.25">
      <c r="A339" s="1"/>
      <c r="B339" s="34"/>
      <c r="C339" s="35"/>
      <c r="D339" s="35"/>
      <c r="E339" s="3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21" customHeight="1" x14ac:dyDescent="0.25">
      <c r="A340" s="1"/>
      <c r="B340" s="34"/>
      <c r="C340" s="35"/>
      <c r="D340" s="35"/>
      <c r="E340" s="3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21" customHeight="1" x14ac:dyDescent="0.25">
      <c r="A341" s="1"/>
      <c r="B341" s="34"/>
      <c r="C341" s="35"/>
      <c r="D341" s="35"/>
      <c r="E341" s="3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21" customHeight="1" x14ac:dyDescent="0.25">
      <c r="A342" s="1"/>
      <c r="B342" s="34"/>
      <c r="C342" s="35"/>
      <c r="D342" s="35"/>
      <c r="E342" s="3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21" customHeight="1" x14ac:dyDescent="0.25">
      <c r="A343" s="1"/>
      <c r="B343" s="34"/>
      <c r="C343" s="35"/>
      <c r="D343" s="35"/>
      <c r="E343" s="3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21" customHeight="1" x14ac:dyDescent="0.25">
      <c r="A344" s="1"/>
      <c r="B344" s="34"/>
      <c r="C344" s="35"/>
      <c r="D344" s="35"/>
      <c r="E344" s="3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21" customHeight="1" x14ac:dyDescent="0.25">
      <c r="A345" s="1"/>
      <c r="B345" s="34"/>
      <c r="C345" s="35"/>
      <c r="D345" s="35"/>
      <c r="E345" s="3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21" customHeight="1" x14ac:dyDescent="0.25">
      <c r="A346" s="1"/>
      <c r="B346" s="34"/>
      <c r="C346" s="35"/>
      <c r="D346" s="35"/>
      <c r="E346" s="3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21" customHeight="1" x14ac:dyDescent="0.25">
      <c r="A347" s="1"/>
      <c r="B347" s="34"/>
      <c r="C347" s="35"/>
      <c r="D347" s="35"/>
      <c r="E347" s="3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21" customHeight="1" x14ac:dyDescent="0.25">
      <c r="A348" s="1"/>
      <c r="B348" s="34"/>
      <c r="C348" s="35"/>
      <c r="D348" s="35"/>
      <c r="E348" s="3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21" customHeight="1" x14ac:dyDescent="0.25">
      <c r="A349" s="1"/>
      <c r="B349" s="34"/>
      <c r="C349" s="35"/>
      <c r="D349" s="35"/>
      <c r="E349" s="3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21" customHeight="1" x14ac:dyDescent="0.25">
      <c r="A350" s="1"/>
      <c r="B350" s="34"/>
      <c r="C350" s="35"/>
      <c r="D350" s="35"/>
      <c r="E350" s="3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21" customHeight="1" x14ac:dyDescent="0.25">
      <c r="A351" s="1"/>
      <c r="B351" s="34"/>
      <c r="C351" s="35"/>
      <c r="D351" s="35"/>
      <c r="E351" s="3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21" customHeight="1" x14ac:dyDescent="0.25">
      <c r="A352" s="1"/>
      <c r="B352" s="34"/>
      <c r="C352" s="35"/>
      <c r="D352" s="35"/>
      <c r="E352" s="3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21" customHeight="1" x14ac:dyDescent="0.25">
      <c r="A353" s="1"/>
      <c r="B353" s="34"/>
      <c r="C353" s="35"/>
      <c r="D353" s="35"/>
      <c r="E353" s="3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21" customHeight="1" x14ac:dyDescent="0.25">
      <c r="A354" s="1"/>
      <c r="B354" s="34"/>
      <c r="C354" s="35"/>
      <c r="D354" s="35"/>
      <c r="E354" s="3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21" customHeight="1" x14ac:dyDescent="0.25">
      <c r="A355" s="1"/>
      <c r="B355" s="34"/>
      <c r="C355" s="35"/>
      <c r="D355" s="35"/>
      <c r="E355" s="3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21" customHeight="1" x14ac:dyDescent="0.25">
      <c r="A356" s="1"/>
      <c r="B356" s="34"/>
      <c r="C356" s="35"/>
      <c r="D356" s="35"/>
      <c r="E356" s="3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21" customHeight="1" x14ac:dyDescent="0.25">
      <c r="A357" s="1"/>
      <c r="B357" s="34"/>
      <c r="C357" s="35"/>
      <c r="D357" s="35"/>
      <c r="E357" s="3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21" customHeight="1" x14ac:dyDescent="0.25">
      <c r="A358" s="1"/>
      <c r="B358" s="34"/>
      <c r="C358" s="35"/>
      <c r="D358" s="35"/>
      <c r="E358" s="3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21" customHeight="1" x14ac:dyDescent="0.25">
      <c r="A359" s="1"/>
      <c r="B359" s="34"/>
      <c r="C359" s="35"/>
      <c r="D359" s="35"/>
      <c r="E359" s="3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21" customHeight="1" x14ac:dyDescent="0.25">
      <c r="A360" s="1"/>
      <c r="B360" s="34"/>
      <c r="C360" s="35"/>
      <c r="D360" s="35"/>
      <c r="E360" s="3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21" customHeight="1" x14ac:dyDescent="0.25">
      <c r="A361" s="1"/>
      <c r="B361" s="34"/>
      <c r="C361" s="35"/>
      <c r="D361" s="35"/>
      <c r="E361" s="3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21" customHeight="1" x14ac:dyDescent="0.25">
      <c r="A362" s="1"/>
      <c r="B362" s="34"/>
      <c r="C362" s="35"/>
      <c r="D362" s="35"/>
      <c r="E362" s="3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21" customHeight="1" x14ac:dyDescent="0.25">
      <c r="A363" s="1"/>
      <c r="B363" s="34"/>
      <c r="C363" s="35"/>
      <c r="D363" s="35"/>
      <c r="E363" s="3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21" customHeight="1" x14ac:dyDescent="0.25">
      <c r="A364" s="1"/>
      <c r="B364" s="34"/>
      <c r="C364" s="35"/>
      <c r="D364" s="35"/>
      <c r="E364" s="3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21" customHeight="1" x14ac:dyDescent="0.25">
      <c r="A365" s="1"/>
      <c r="B365" s="34"/>
      <c r="C365" s="35"/>
      <c r="D365" s="35"/>
      <c r="E365" s="3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21" customHeight="1" x14ac:dyDescent="0.25">
      <c r="A366" s="1"/>
      <c r="B366" s="34"/>
      <c r="C366" s="35"/>
      <c r="D366" s="35"/>
      <c r="E366" s="3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21" customHeight="1" x14ac:dyDescent="0.25">
      <c r="A367" s="1"/>
      <c r="B367" s="34"/>
      <c r="C367" s="35"/>
      <c r="D367" s="35"/>
      <c r="E367" s="3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21" customHeight="1" x14ac:dyDescent="0.25">
      <c r="A368" s="1"/>
      <c r="B368" s="34"/>
      <c r="C368" s="35"/>
      <c r="D368" s="35"/>
      <c r="E368" s="3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21" customHeight="1" x14ac:dyDescent="0.25">
      <c r="A369" s="1"/>
      <c r="B369" s="34"/>
      <c r="C369" s="35"/>
      <c r="D369" s="35"/>
      <c r="E369" s="3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21" customHeight="1" x14ac:dyDescent="0.25">
      <c r="A370" s="1"/>
      <c r="B370" s="34"/>
      <c r="C370" s="35"/>
      <c r="D370" s="35"/>
      <c r="E370" s="3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21" customHeight="1" x14ac:dyDescent="0.25">
      <c r="A371" s="1"/>
      <c r="B371" s="34"/>
      <c r="C371" s="35"/>
      <c r="D371" s="35"/>
      <c r="E371" s="3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21" customHeight="1" x14ac:dyDescent="0.25">
      <c r="A372" s="1"/>
      <c r="B372" s="34"/>
      <c r="C372" s="35"/>
      <c r="D372" s="35"/>
      <c r="E372" s="3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21" customHeight="1" x14ac:dyDescent="0.25">
      <c r="A373" s="1"/>
      <c r="B373" s="34"/>
      <c r="C373" s="35"/>
      <c r="D373" s="35"/>
      <c r="E373" s="3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21" customHeight="1" x14ac:dyDescent="0.25">
      <c r="A374" s="1"/>
      <c r="B374" s="34"/>
      <c r="C374" s="35"/>
      <c r="D374" s="35"/>
      <c r="E374" s="3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21" customHeight="1" x14ac:dyDescent="0.25">
      <c r="A375" s="1"/>
      <c r="B375" s="34"/>
      <c r="C375" s="35"/>
      <c r="D375" s="35"/>
      <c r="E375" s="3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21" customHeight="1" x14ac:dyDescent="0.25">
      <c r="A376" s="1"/>
      <c r="B376" s="34"/>
      <c r="C376" s="35"/>
      <c r="D376" s="35"/>
      <c r="E376" s="3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21" customHeight="1" x14ac:dyDescent="0.25">
      <c r="A377" s="1"/>
      <c r="B377" s="34"/>
      <c r="C377" s="35"/>
      <c r="D377" s="35"/>
      <c r="E377" s="3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21" customHeight="1" x14ac:dyDescent="0.25">
      <c r="A378" s="1"/>
      <c r="B378" s="34"/>
      <c r="C378" s="35"/>
      <c r="D378" s="35"/>
      <c r="E378" s="3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21" customHeight="1" x14ac:dyDescent="0.25">
      <c r="A379" s="1"/>
      <c r="B379" s="34"/>
      <c r="C379" s="35"/>
      <c r="D379" s="35"/>
      <c r="E379" s="3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21" customHeight="1" x14ac:dyDescent="0.25">
      <c r="A380" s="1"/>
      <c r="B380" s="34"/>
      <c r="C380" s="35"/>
      <c r="D380" s="35"/>
      <c r="E380" s="3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21" customHeight="1" x14ac:dyDescent="0.25">
      <c r="A381" s="1"/>
      <c r="B381" s="34"/>
      <c r="C381" s="35"/>
      <c r="D381" s="35"/>
      <c r="E381" s="3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21" customHeight="1" x14ac:dyDescent="0.25">
      <c r="A382" s="1"/>
      <c r="B382" s="34"/>
      <c r="C382" s="35"/>
      <c r="D382" s="35"/>
      <c r="E382" s="3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21" customHeight="1" x14ac:dyDescent="0.25">
      <c r="A383" s="1"/>
      <c r="B383" s="34"/>
      <c r="C383" s="35"/>
      <c r="D383" s="35"/>
      <c r="E383" s="3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21" customHeight="1" x14ac:dyDescent="0.25">
      <c r="A384" s="1"/>
      <c r="B384" s="34"/>
      <c r="C384" s="35"/>
      <c r="D384" s="35"/>
      <c r="E384" s="3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21" customHeight="1" x14ac:dyDescent="0.25">
      <c r="A385" s="1"/>
      <c r="B385" s="34"/>
      <c r="C385" s="35"/>
      <c r="D385" s="35"/>
      <c r="E385" s="3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21" customHeight="1" x14ac:dyDescent="0.25">
      <c r="A386" s="1"/>
      <c r="B386" s="34"/>
      <c r="C386" s="35"/>
      <c r="D386" s="35"/>
      <c r="E386" s="3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21" customHeight="1" x14ac:dyDescent="0.25">
      <c r="A387" s="1"/>
      <c r="B387" s="34"/>
      <c r="C387" s="35"/>
      <c r="D387" s="35"/>
      <c r="E387" s="3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21" customHeight="1" x14ac:dyDescent="0.25">
      <c r="A388" s="1"/>
      <c r="B388" s="34"/>
      <c r="C388" s="35"/>
      <c r="D388" s="35"/>
      <c r="E388" s="3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21" customHeight="1" x14ac:dyDescent="0.25">
      <c r="A389" s="1"/>
      <c r="B389" s="34"/>
      <c r="C389" s="35"/>
      <c r="D389" s="35"/>
      <c r="E389" s="3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21" customHeight="1" x14ac:dyDescent="0.25">
      <c r="A390" s="1"/>
      <c r="B390" s="34"/>
      <c r="C390" s="35"/>
      <c r="D390" s="35"/>
      <c r="E390" s="3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21" customHeight="1" x14ac:dyDescent="0.25">
      <c r="A391" s="1"/>
      <c r="B391" s="34"/>
      <c r="C391" s="35"/>
      <c r="D391" s="35"/>
      <c r="E391" s="3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21" customHeight="1" x14ac:dyDescent="0.25">
      <c r="A392" s="1"/>
      <c r="B392" s="34"/>
      <c r="C392" s="35"/>
      <c r="D392" s="35"/>
      <c r="E392" s="3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21" customHeight="1" x14ac:dyDescent="0.25">
      <c r="A393" s="1"/>
      <c r="B393" s="34"/>
      <c r="C393" s="35"/>
      <c r="D393" s="35"/>
      <c r="E393" s="3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21" customHeight="1" x14ac:dyDescent="0.25">
      <c r="A394" s="1"/>
      <c r="B394" s="34"/>
      <c r="C394" s="35"/>
      <c r="D394" s="35"/>
      <c r="E394" s="3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21" customHeight="1" x14ac:dyDescent="0.25">
      <c r="A395" s="1"/>
      <c r="B395" s="34"/>
      <c r="C395" s="35"/>
      <c r="D395" s="35"/>
      <c r="E395" s="3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21" customHeight="1" x14ac:dyDescent="0.25">
      <c r="A396" s="1"/>
      <c r="B396" s="34"/>
      <c r="C396" s="35"/>
      <c r="D396" s="35"/>
      <c r="E396" s="3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21" customHeight="1" x14ac:dyDescent="0.25">
      <c r="A397" s="1"/>
      <c r="B397" s="34"/>
      <c r="C397" s="35"/>
      <c r="D397" s="35"/>
      <c r="E397" s="3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21" customHeight="1" x14ac:dyDescent="0.25">
      <c r="A398" s="1"/>
      <c r="B398" s="34"/>
      <c r="C398" s="35"/>
      <c r="D398" s="35"/>
      <c r="E398" s="3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21" customHeight="1" x14ac:dyDescent="0.25">
      <c r="A399" s="1"/>
      <c r="B399" s="34"/>
      <c r="C399" s="35"/>
      <c r="D399" s="35"/>
      <c r="E399" s="3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21" customHeight="1" x14ac:dyDescent="0.25">
      <c r="A400" s="1"/>
      <c r="B400" s="34"/>
      <c r="C400" s="35"/>
      <c r="D400" s="35"/>
      <c r="E400" s="3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21" customHeight="1" x14ac:dyDescent="0.25">
      <c r="A401" s="1"/>
      <c r="B401" s="34"/>
      <c r="C401" s="35"/>
      <c r="D401" s="35"/>
      <c r="E401" s="3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21" customHeight="1" x14ac:dyDescent="0.25">
      <c r="A402" s="1"/>
      <c r="B402" s="34"/>
      <c r="C402" s="35"/>
      <c r="D402" s="35"/>
      <c r="E402" s="3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21" customHeight="1" x14ac:dyDescent="0.25">
      <c r="A403" s="1"/>
      <c r="B403" s="34"/>
      <c r="C403" s="35"/>
      <c r="D403" s="35"/>
      <c r="E403" s="3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21" customHeight="1" x14ac:dyDescent="0.25">
      <c r="A404" s="1"/>
      <c r="B404" s="34"/>
      <c r="C404" s="35"/>
      <c r="D404" s="35"/>
      <c r="E404" s="3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21" customHeight="1" x14ac:dyDescent="0.25">
      <c r="A405" s="1"/>
      <c r="B405" s="34"/>
      <c r="C405" s="35"/>
      <c r="D405" s="35"/>
      <c r="E405" s="3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21" customHeight="1" x14ac:dyDescent="0.25">
      <c r="A406" s="1"/>
      <c r="B406" s="34"/>
      <c r="C406" s="35"/>
      <c r="D406" s="35"/>
      <c r="E406" s="3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21" customHeight="1" x14ac:dyDescent="0.25">
      <c r="A407" s="1"/>
      <c r="B407" s="34"/>
      <c r="C407" s="35"/>
      <c r="D407" s="35"/>
      <c r="E407" s="3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21" customHeight="1" x14ac:dyDescent="0.25">
      <c r="A408" s="1"/>
      <c r="B408" s="34"/>
      <c r="C408" s="35"/>
      <c r="D408" s="35"/>
      <c r="E408" s="3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21" customHeight="1" x14ac:dyDescent="0.25">
      <c r="A409" s="1"/>
      <c r="B409" s="34"/>
      <c r="C409" s="35"/>
      <c r="D409" s="35"/>
      <c r="E409" s="3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21" customHeight="1" x14ac:dyDescent="0.25">
      <c r="A410" s="1"/>
      <c r="B410" s="34"/>
      <c r="C410" s="35"/>
      <c r="D410" s="35"/>
      <c r="E410" s="3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21" customHeight="1" x14ac:dyDescent="0.25">
      <c r="A411" s="1"/>
      <c r="B411" s="34"/>
      <c r="C411" s="35"/>
      <c r="D411" s="35"/>
      <c r="E411" s="3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21" customHeight="1" x14ac:dyDescent="0.25">
      <c r="A412" s="1"/>
      <c r="B412" s="34"/>
      <c r="C412" s="35"/>
      <c r="D412" s="35"/>
      <c r="E412" s="3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21" customHeight="1" x14ac:dyDescent="0.25">
      <c r="A413" s="1"/>
      <c r="B413" s="34"/>
      <c r="C413" s="35"/>
      <c r="D413" s="35"/>
      <c r="E413" s="3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21" customHeight="1" x14ac:dyDescent="0.25">
      <c r="A414" s="1"/>
      <c r="B414" s="34"/>
      <c r="C414" s="35"/>
      <c r="D414" s="35"/>
      <c r="E414" s="3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21" customHeight="1" x14ac:dyDescent="0.25">
      <c r="A415" s="1"/>
      <c r="B415" s="34"/>
      <c r="C415" s="35"/>
      <c r="D415" s="35"/>
      <c r="E415" s="3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21" customHeight="1" x14ac:dyDescent="0.25">
      <c r="A416" s="1"/>
      <c r="B416" s="34"/>
      <c r="C416" s="35"/>
      <c r="D416" s="35"/>
      <c r="E416" s="3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21" customHeight="1" x14ac:dyDescent="0.25">
      <c r="A417" s="1"/>
      <c r="B417" s="34"/>
      <c r="C417" s="35"/>
      <c r="D417" s="35"/>
      <c r="E417" s="3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21" customHeight="1" x14ac:dyDescent="0.25">
      <c r="A418" s="1"/>
      <c r="B418" s="34"/>
      <c r="C418" s="35"/>
      <c r="D418" s="35"/>
      <c r="E418" s="3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21" customHeight="1" x14ac:dyDescent="0.25">
      <c r="A419" s="1"/>
      <c r="B419" s="34"/>
      <c r="C419" s="35"/>
      <c r="D419" s="35"/>
      <c r="E419" s="3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21" customHeight="1" x14ac:dyDescent="0.25">
      <c r="A420" s="1"/>
      <c r="B420" s="34"/>
      <c r="C420" s="35"/>
      <c r="D420" s="35"/>
      <c r="E420" s="3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21" customHeight="1" x14ac:dyDescent="0.25">
      <c r="A421" s="1"/>
      <c r="B421" s="34"/>
      <c r="C421" s="35"/>
      <c r="D421" s="35"/>
      <c r="E421" s="3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21" customHeight="1" x14ac:dyDescent="0.25">
      <c r="A422" s="1"/>
      <c r="B422" s="34"/>
      <c r="C422" s="35"/>
      <c r="D422" s="35"/>
      <c r="E422" s="3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21" customHeight="1" x14ac:dyDescent="0.25">
      <c r="A423" s="1"/>
      <c r="B423" s="34"/>
      <c r="C423" s="35"/>
      <c r="D423" s="35"/>
      <c r="E423" s="3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21" customHeight="1" x14ac:dyDescent="0.25">
      <c r="A424" s="1"/>
      <c r="B424" s="34"/>
      <c r="C424" s="35"/>
      <c r="D424" s="35"/>
      <c r="E424" s="3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21" customHeight="1" x14ac:dyDescent="0.25">
      <c r="A425" s="1"/>
      <c r="B425" s="34"/>
      <c r="C425" s="35"/>
      <c r="D425" s="35"/>
      <c r="E425" s="3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21" customHeight="1" x14ac:dyDescent="0.25">
      <c r="A426" s="1"/>
      <c r="B426" s="34"/>
      <c r="C426" s="35"/>
      <c r="D426" s="35"/>
      <c r="E426" s="3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21" customHeight="1" x14ac:dyDescent="0.25">
      <c r="A427" s="1"/>
      <c r="B427" s="34"/>
      <c r="C427" s="35"/>
      <c r="D427" s="35"/>
      <c r="E427" s="3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21" customHeight="1" x14ac:dyDescent="0.25">
      <c r="A428" s="1"/>
      <c r="B428" s="34"/>
      <c r="C428" s="35"/>
      <c r="D428" s="35"/>
      <c r="E428" s="3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21" customHeight="1" x14ac:dyDescent="0.25">
      <c r="A429" s="1"/>
      <c r="B429" s="34"/>
      <c r="C429" s="35"/>
      <c r="D429" s="35"/>
      <c r="E429" s="3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21" customHeight="1" x14ac:dyDescent="0.25">
      <c r="A430" s="1"/>
      <c r="B430" s="34"/>
      <c r="C430" s="35"/>
      <c r="D430" s="35"/>
      <c r="E430" s="3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21" customHeight="1" x14ac:dyDescent="0.25">
      <c r="A431" s="1"/>
      <c r="B431" s="34"/>
      <c r="C431" s="35"/>
      <c r="D431" s="35"/>
      <c r="E431" s="3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21" customHeight="1" x14ac:dyDescent="0.25">
      <c r="A432" s="1"/>
      <c r="B432" s="34"/>
      <c r="C432" s="35"/>
      <c r="D432" s="35"/>
      <c r="E432" s="3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21" customHeight="1" x14ac:dyDescent="0.25">
      <c r="A433" s="1"/>
      <c r="B433" s="34"/>
      <c r="C433" s="35"/>
      <c r="D433" s="35"/>
      <c r="E433" s="3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21" customHeight="1" x14ac:dyDescent="0.25">
      <c r="A434" s="1"/>
      <c r="B434" s="34"/>
      <c r="C434" s="35"/>
      <c r="D434" s="35"/>
      <c r="E434" s="3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21" customHeight="1" x14ac:dyDescent="0.25">
      <c r="A435" s="1"/>
      <c r="B435" s="34"/>
      <c r="C435" s="35"/>
      <c r="D435" s="35"/>
      <c r="E435" s="3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21" customHeight="1" x14ac:dyDescent="0.25">
      <c r="A436" s="1"/>
      <c r="B436" s="34"/>
      <c r="C436" s="35"/>
      <c r="D436" s="35"/>
      <c r="E436" s="3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21" customHeight="1" x14ac:dyDescent="0.25">
      <c r="A437" s="1"/>
      <c r="B437" s="34"/>
      <c r="C437" s="35"/>
      <c r="D437" s="35"/>
      <c r="E437" s="3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21" customHeight="1" x14ac:dyDescent="0.25">
      <c r="A438" s="1"/>
      <c r="B438" s="34"/>
      <c r="C438" s="35"/>
      <c r="D438" s="35"/>
      <c r="E438" s="3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21" customHeight="1" x14ac:dyDescent="0.25">
      <c r="A439" s="1"/>
      <c r="B439" s="34"/>
      <c r="C439" s="35"/>
      <c r="D439" s="35"/>
      <c r="E439" s="3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21" customHeight="1" x14ac:dyDescent="0.25">
      <c r="A440" s="1"/>
      <c r="B440" s="34"/>
      <c r="C440" s="35"/>
      <c r="D440" s="35"/>
      <c r="E440" s="3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21" customHeight="1" x14ac:dyDescent="0.25">
      <c r="A441" s="1"/>
      <c r="B441" s="34"/>
      <c r="C441" s="35"/>
      <c r="D441" s="35"/>
      <c r="E441" s="3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21" customHeight="1" x14ac:dyDescent="0.25">
      <c r="A442" s="1"/>
      <c r="B442" s="34"/>
      <c r="C442" s="35"/>
      <c r="D442" s="35"/>
      <c r="E442" s="3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21" customHeight="1" x14ac:dyDescent="0.25">
      <c r="A443" s="1"/>
      <c r="B443" s="34"/>
      <c r="C443" s="35"/>
      <c r="D443" s="35"/>
      <c r="E443" s="3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21" customHeight="1" x14ac:dyDescent="0.25">
      <c r="A444" s="1"/>
      <c r="B444" s="34"/>
      <c r="C444" s="35"/>
      <c r="D444" s="35"/>
      <c r="E444" s="3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21" customHeight="1" x14ac:dyDescent="0.25">
      <c r="A445" s="1"/>
      <c r="B445" s="34"/>
      <c r="C445" s="35"/>
      <c r="D445" s="35"/>
      <c r="E445" s="3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21" customHeight="1" x14ac:dyDescent="0.25">
      <c r="A446" s="1"/>
      <c r="B446" s="34"/>
      <c r="C446" s="35"/>
      <c r="D446" s="35"/>
      <c r="E446" s="3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21" customHeight="1" x14ac:dyDescent="0.25">
      <c r="A447" s="1"/>
      <c r="B447" s="34"/>
      <c r="C447" s="35"/>
      <c r="D447" s="35"/>
      <c r="E447" s="3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21" customHeight="1" x14ac:dyDescent="0.25">
      <c r="A448" s="1"/>
      <c r="B448" s="34"/>
      <c r="C448" s="35"/>
      <c r="D448" s="35"/>
      <c r="E448" s="3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21" customHeight="1" x14ac:dyDescent="0.25">
      <c r="A449" s="1"/>
      <c r="B449" s="34"/>
      <c r="C449" s="35"/>
      <c r="D449" s="35"/>
      <c r="E449" s="3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21" customHeight="1" x14ac:dyDescent="0.25">
      <c r="A450" s="1"/>
      <c r="B450" s="34"/>
      <c r="C450" s="35"/>
      <c r="D450" s="35"/>
      <c r="E450" s="3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21" customHeight="1" x14ac:dyDescent="0.25">
      <c r="A451" s="1"/>
      <c r="B451" s="34"/>
      <c r="C451" s="35"/>
      <c r="D451" s="35"/>
      <c r="E451" s="3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21" customHeight="1" x14ac:dyDescent="0.25">
      <c r="A452" s="1"/>
      <c r="B452" s="34"/>
      <c r="C452" s="35"/>
      <c r="D452" s="35"/>
      <c r="E452" s="3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21" customHeight="1" x14ac:dyDescent="0.25">
      <c r="A453" s="1"/>
      <c r="B453" s="34"/>
      <c r="C453" s="35"/>
      <c r="D453" s="35"/>
      <c r="E453" s="3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21" customHeight="1" x14ac:dyDescent="0.25">
      <c r="A454" s="1"/>
      <c r="B454" s="34"/>
      <c r="C454" s="35"/>
      <c r="D454" s="35"/>
      <c r="E454" s="3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21" customHeight="1" x14ac:dyDescent="0.25">
      <c r="A455" s="1"/>
      <c r="B455" s="34"/>
      <c r="C455" s="35"/>
      <c r="D455" s="35"/>
      <c r="E455" s="3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21" customHeight="1" x14ac:dyDescent="0.25">
      <c r="A456" s="1"/>
      <c r="B456" s="34"/>
      <c r="C456" s="35"/>
      <c r="D456" s="35"/>
      <c r="E456" s="3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21" customHeight="1" x14ac:dyDescent="0.25">
      <c r="A457" s="1"/>
      <c r="B457" s="34"/>
      <c r="C457" s="35"/>
      <c r="D457" s="35"/>
      <c r="E457" s="3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21" customHeight="1" x14ac:dyDescent="0.25">
      <c r="A458" s="1"/>
      <c r="B458" s="34"/>
      <c r="C458" s="35"/>
      <c r="D458" s="35"/>
      <c r="E458" s="3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21" customHeight="1" x14ac:dyDescent="0.25">
      <c r="A459" s="1"/>
      <c r="B459" s="34"/>
      <c r="C459" s="35"/>
      <c r="D459" s="35"/>
      <c r="E459" s="3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21" customHeight="1" x14ac:dyDescent="0.25">
      <c r="A460" s="1"/>
      <c r="B460" s="34"/>
      <c r="C460" s="35"/>
      <c r="D460" s="35"/>
      <c r="E460" s="3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21" customHeight="1" x14ac:dyDescent="0.25">
      <c r="A461" s="1"/>
      <c r="B461" s="34"/>
      <c r="C461" s="35"/>
      <c r="D461" s="35"/>
      <c r="E461" s="3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21" customHeight="1" x14ac:dyDescent="0.25">
      <c r="A462" s="1"/>
      <c r="B462" s="34"/>
      <c r="C462" s="35"/>
      <c r="D462" s="35"/>
      <c r="E462" s="3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21" customHeight="1" x14ac:dyDescent="0.25">
      <c r="A463" s="1"/>
      <c r="B463" s="34"/>
      <c r="C463" s="35"/>
      <c r="D463" s="35"/>
      <c r="E463" s="3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21" customHeight="1" x14ac:dyDescent="0.25">
      <c r="A464" s="1"/>
      <c r="B464" s="34"/>
      <c r="C464" s="35"/>
      <c r="D464" s="35"/>
      <c r="E464" s="3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21" customHeight="1" x14ac:dyDescent="0.25">
      <c r="A465" s="1"/>
      <c r="B465" s="34"/>
      <c r="C465" s="35"/>
      <c r="D465" s="35"/>
      <c r="E465" s="3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21" customHeight="1" x14ac:dyDescent="0.25">
      <c r="A466" s="1"/>
      <c r="B466" s="34"/>
      <c r="C466" s="35"/>
      <c r="D466" s="35"/>
      <c r="E466" s="3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21" customHeight="1" x14ac:dyDescent="0.25">
      <c r="A467" s="1"/>
      <c r="B467" s="34"/>
      <c r="C467" s="35"/>
      <c r="D467" s="35"/>
      <c r="E467" s="3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21" customHeight="1" x14ac:dyDescent="0.25">
      <c r="A468" s="1"/>
      <c r="B468" s="34"/>
      <c r="C468" s="35"/>
      <c r="D468" s="35"/>
      <c r="E468" s="3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21" customHeight="1" x14ac:dyDescent="0.25">
      <c r="A469" s="1"/>
      <c r="B469" s="34"/>
      <c r="C469" s="35"/>
      <c r="D469" s="35"/>
      <c r="E469" s="3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21" customHeight="1" x14ac:dyDescent="0.25">
      <c r="A470" s="1"/>
      <c r="B470" s="34"/>
      <c r="C470" s="35"/>
      <c r="D470" s="35"/>
      <c r="E470" s="3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21" customHeight="1" x14ac:dyDescent="0.25">
      <c r="A471" s="1"/>
      <c r="B471" s="34"/>
      <c r="C471" s="35"/>
      <c r="D471" s="35"/>
      <c r="E471" s="3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21" customHeight="1" x14ac:dyDescent="0.25">
      <c r="A472" s="1"/>
      <c r="B472" s="34"/>
      <c r="C472" s="35"/>
      <c r="D472" s="35"/>
      <c r="E472" s="3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21" customHeight="1" x14ac:dyDescent="0.25">
      <c r="A473" s="1"/>
      <c r="B473" s="34"/>
      <c r="C473" s="35"/>
      <c r="D473" s="35"/>
      <c r="E473" s="3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21" customHeight="1" x14ac:dyDescent="0.25">
      <c r="A474" s="1"/>
      <c r="B474" s="34"/>
      <c r="C474" s="35"/>
      <c r="D474" s="35"/>
      <c r="E474" s="3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21" customHeight="1" x14ac:dyDescent="0.25">
      <c r="A475" s="1"/>
      <c r="B475" s="34"/>
      <c r="C475" s="35"/>
      <c r="D475" s="35"/>
      <c r="E475" s="3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21" customHeight="1" x14ac:dyDescent="0.25">
      <c r="A476" s="1"/>
      <c r="B476" s="34"/>
      <c r="C476" s="35"/>
      <c r="D476" s="35"/>
      <c r="E476" s="3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21" customHeight="1" x14ac:dyDescent="0.25">
      <c r="A477" s="1"/>
      <c r="B477" s="34"/>
      <c r="C477" s="35"/>
      <c r="D477" s="35"/>
      <c r="E477" s="3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21" customHeight="1" x14ac:dyDescent="0.25">
      <c r="A478" s="1"/>
      <c r="B478" s="34"/>
      <c r="C478" s="35"/>
      <c r="D478" s="35"/>
      <c r="E478" s="3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21" customHeight="1" x14ac:dyDescent="0.25">
      <c r="A479" s="1"/>
      <c r="B479" s="34"/>
      <c r="C479" s="35"/>
      <c r="D479" s="35"/>
      <c r="E479" s="3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21" customHeight="1" x14ac:dyDescent="0.25">
      <c r="A480" s="1"/>
      <c r="B480" s="34"/>
      <c r="C480" s="35"/>
      <c r="D480" s="35"/>
      <c r="E480" s="3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21" customHeight="1" x14ac:dyDescent="0.25">
      <c r="A481" s="1"/>
      <c r="B481" s="34"/>
      <c r="C481" s="35"/>
      <c r="D481" s="35"/>
      <c r="E481" s="3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21" customHeight="1" x14ac:dyDescent="0.25">
      <c r="A482" s="1"/>
      <c r="B482" s="34"/>
      <c r="C482" s="35"/>
      <c r="D482" s="35"/>
      <c r="E482" s="3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21" customHeight="1" x14ac:dyDescent="0.25">
      <c r="A483" s="1"/>
      <c r="B483" s="34"/>
      <c r="C483" s="35"/>
      <c r="D483" s="35"/>
      <c r="E483" s="3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21" customHeight="1" x14ac:dyDescent="0.25">
      <c r="A484" s="1"/>
      <c r="B484" s="34"/>
      <c r="C484" s="35"/>
      <c r="D484" s="35"/>
      <c r="E484" s="3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21" customHeight="1" x14ac:dyDescent="0.25">
      <c r="A485" s="1"/>
      <c r="B485" s="34"/>
      <c r="C485" s="35"/>
      <c r="D485" s="35"/>
      <c r="E485" s="3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21" customHeight="1" x14ac:dyDescent="0.25">
      <c r="A486" s="1"/>
      <c r="B486" s="34"/>
      <c r="C486" s="35"/>
      <c r="D486" s="35"/>
      <c r="E486" s="3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21" customHeight="1" x14ac:dyDescent="0.25">
      <c r="A487" s="1"/>
      <c r="B487" s="34"/>
      <c r="C487" s="35"/>
      <c r="D487" s="35"/>
      <c r="E487" s="3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21" customHeight="1" x14ac:dyDescent="0.25">
      <c r="A488" s="1"/>
      <c r="B488" s="34"/>
      <c r="C488" s="35"/>
      <c r="D488" s="35"/>
      <c r="E488" s="3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21" customHeight="1" x14ac:dyDescent="0.25">
      <c r="A489" s="1"/>
      <c r="B489" s="34"/>
      <c r="C489" s="35"/>
      <c r="D489" s="35"/>
      <c r="E489" s="3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21" customHeight="1" x14ac:dyDescent="0.25">
      <c r="A490" s="1"/>
      <c r="B490" s="34"/>
      <c r="C490" s="35"/>
      <c r="D490" s="35"/>
      <c r="E490" s="3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21" customHeight="1" x14ac:dyDescent="0.25">
      <c r="A491" s="1"/>
      <c r="B491" s="34"/>
      <c r="C491" s="35"/>
      <c r="D491" s="35"/>
      <c r="E491" s="3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21" customHeight="1" x14ac:dyDescent="0.25">
      <c r="A492" s="1"/>
      <c r="B492" s="34"/>
      <c r="C492" s="35"/>
      <c r="D492" s="35"/>
      <c r="E492" s="3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21" customHeight="1" x14ac:dyDescent="0.25">
      <c r="A493" s="1"/>
      <c r="B493" s="34"/>
      <c r="C493" s="35"/>
      <c r="D493" s="35"/>
      <c r="E493" s="3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21" customHeight="1" x14ac:dyDescent="0.25">
      <c r="A494" s="1"/>
      <c r="B494" s="34"/>
      <c r="C494" s="35"/>
      <c r="D494" s="35"/>
      <c r="E494" s="3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21" customHeight="1" x14ac:dyDescent="0.25">
      <c r="A495" s="1"/>
      <c r="B495" s="34"/>
      <c r="C495" s="35"/>
      <c r="D495" s="35"/>
      <c r="E495" s="3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21" customHeight="1" x14ac:dyDescent="0.25">
      <c r="A496" s="1"/>
      <c r="B496" s="34"/>
      <c r="C496" s="35"/>
      <c r="D496" s="35"/>
      <c r="E496" s="3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21" customHeight="1" x14ac:dyDescent="0.25">
      <c r="A497" s="1"/>
      <c r="B497" s="34"/>
      <c r="C497" s="35"/>
      <c r="D497" s="35"/>
      <c r="E497" s="3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21" customHeight="1" x14ac:dyDescent="0.25">
      <c r="A498" s="1"/>
      <c r="B498" s="34"/>
      <c r="C498" s="35"/>
      <c r="D498" s="35"/>
      <c r="E498" s="3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21" customHeight="1" x14ac:dyDescent="0.25">
      <c r="A499" s="1"/>
      <c r="B499" s="34"/>
      <c r="C499" s="35"/>
      <c r="D499" s="35"/>
      <c r="E499" s="3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21" customHeight="1" x14ac:dyDescent="0.25">
      <c r="A500" s="1"/>
      <c r="B500" s="34"/>
      <c r="C500" s="35"/>
      <c r="D500" s="35"/>
      <c r="E500" s="3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21" customHeight="1" x14ac:dyDescent="0.25">
      <c r="A501" s="1"/>
      <c r="B501" s="34"/>
      <c r="C501" s="35"/>
      <c r="D501" s="35"/>
      <c r="E501" s="3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21" customHeight="1" x14ac:dyDescent="0.25">
      <c r="A502" s="1"/>
      <c r="B502" s="34"/>
      <c r="C502" s="35"/>
      <c r="D502" s="35"/>
      <c r="E502" s="3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21" customHeight="1" x14ac:dyDescent="0.25">
      <c r="A503" s="1"/>
      <c r="B503" s="34"/>
      <c r="C503" s="35"/>
      <c r="D503" s="35"/>
      <c r="E503" s="3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21" customHeight="1" x14ac:dyDescent="0.25">
      <c r="A504" s="1"/>
      <c r="B504" s="34"/>
      <c r="C504" s="35"/>
      <c r="D504" s="35"/>
      <c r="E504" s="3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21" customHeight="1" x14ac:dyDescent="0.25">
      <c r="A505" s="1"/>
      <c r="B505" s="34"/>
      <c r="C505" s="35"/>
      <c r="D505" s="35"/>
      <c r="E505" s="3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21" customHeight="1" x14ac:dyDescent="0.25">
      <c r="A506" s="1"/>
      <c r="B506" s="34"/>
      <c r="C506" s="35"/>
      <c r="D506" s="35"/>
      <c r="E506" s="3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21" customHeight="1" x14ac:dyDescent="0.25">
      <c r="A507" s="1"/>
      <c r="B507" s="34"/>
      <c r="C507" s="35"/>
      <c r="D507" s="35"/>
      <c r="E507" s="3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21" customHeight="1" x14ac:dyDescent="0.25">
      <c r="A508" s="1"/>
      <c r="B508" s="34"/>
      <c r="C508" s="35"/>
      <c r="D508" s="35"/>
      <c r="E508" s="3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21" customHeight="1" x14ac:dyDescent="0.25">
      <c r="A509" s="1"/>
      <c r="B509" s="34"/>
      <c r="C509" s="35"/>
      <c r="D509" s="35"/>
      <c r="E509" s="3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21" customHeight="1" x14ac:dyDescent="0.25">
      <c r="A510" s="1"/>
      <c r="B510" s="34"/>
      <c r="C510" s="35"/>
      <c r="D510" s="35"/>
      <c r="E510" s="3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21" customHeight="1" x14ac:dyDescent="0.25">
      <c r="A511" s="1"/>
      <c r="B511" s="34"/>
      <c r="C511" s="35"/>
      <c r="D511" s="35"/>
      <c r="E511" s="3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21" customHeight="1" x14ac:dyDescent="0.25">
      <c r="A512" s="1"/>
      <c r="B512" s="34"/>
      <c r="C512" s="35"/>
      <c r="D512" s="35"/>
      <c r="E512" s="3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21" customHeight="1" x14ac:dyDescent="0.25">
      <c r="A513" s="1"/>
      <c r="B513" s="34"/>
      <c r="C513" s="35"/>
      <c r="D513" s="35"/>
      <c r="E513" s="3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21" customHeight="1" x14ac:dyDescent="0.25">
      <c r="A514" s="1"/>
      <c r="B514" s="34"/>
      <c r="C514" s="35"/>
      <c r="D514" s="35"/>
      <c r="E514" s="3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21" customHeight="1" x14ac:dyDescent="0.25">
      <c r="A515" s="1"/>
      <c r="B515" s="34"/>
      <c r="C515" s="35"/>
      <c r="D515" s="35"/>
      <c r="E515" s="3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21" customHeight="1" x14ac:dyDescent="0.25">
      <c r="A516" s="1"/>
      <c r="B516" s="34"/>
      <c r="C516" s="35"/>
      <c r="D516" s="35"/>
      <c r="E516" s="3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21" customHeight="1" x14ac:dyDescent="0.25">
      <c r="A517" s="1"/>
      <c r="B517" s="34"/>
      <c r="C517" s="35"/>
      <c r="D517" s="35"/>
      <c r="E517" s="3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21" customHeight="1" x14ac:dyDescent="0.25">
      <c r="A518" s="1"/>
      <c r="B518" s="34"/>
      <c r="C518" s="35"/>
      <c r="D518" s="35"/>
      <c r="E518" s="3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21" customHeight="1" x14ac:dyDescent="0.25">
      <c r="A519" s="1"/>
      <c r="B519" s="34"/>
      <c r="C519" s="35"/>
      <c r="D519" s="35"/>
      <c r="E519" s="3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21" customHeight="1" x14ac:dyDescent="0.25">
      <c r="A520" s="1"/>
      <c r="B520" s="34"/>
      <c r="C520" s="35"/>
      <c r="D520" s="35"/>
      <c r="E520" s="3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21" customHeight="1" x14ac:dyDescent="0.25">
      <c r="A521" s="1"/>
      <c r="B521" s="34"/>
      <c r="C521" s="35"/>
      <c r="D521" s="35"/>
      <c r="E521" s="3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21" customHeight="1" x14ac:dyDescent="0.25">
      <c r="A522" s="1"/>
      <c r="B522" s="34"/>
      <c r="C522" s="35"/>
      <c r="D522" s="35"/>
      <c r="E522" s="3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21" customHeight="1" x14ac:dyDescent="0.25">
      <c r="A523" s="1"/>
      <c r="B523" s="34"/>
      <c r="C523" s="35"/>
      <c r="D523" s="35"/>
      <c r="E523" s="3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21" customHeight="1" x14ac:dyDescent="0.25">
      <c r="A524" s="1"/>
      <c r="B524" s="34"/>
      <c r="C524" s="35"/>
      <c r="D524" s="35"/>
      <c r="E524" s="3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21" customHeight="1" x14ac:dyDescent="0.25">
      <c r="A525" s="1"/>
      <c r="B525" s="34"/>
      <c r="C525" s="35"/>
      <c r="D525" s="35"/>
      <c r="E525" s="3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21" customHeight="1" x14ac:dyDescent="0.25">
      <c r="A526" s="1"/>
      <c r="B526" s="34"/>
      <c r="C526" s="35"/>
      <c r="D526" s="35"/>
      <c r="E526" s="3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21" customHeight="1" x14ac:dyDescent="0.25">
      <c r="A527" s="1"/>
      <c r="B527" s="34"/>
      <c r="C527" s="35"/>
      <c r="D527" s="35"/>
      <c r="E527" s="3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21" customHeight="1" x14ac:dyDescent="0.25">
      <c r="A528" s="1"/>
      <c r="B528" s="34"/>
      <c r="C528" s="35"/>
      <c r="D528" s="35"/>
      <c r="E528" s="3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21" customHeight="1" x14ac:dyDescent="0.25">
      <c r="A529" s="1"/>
      <c r="B529" s="34"/>
      <c r="C529" s="35"/>
      <c r="D529" s="35"/>
      <c r="E529" s="3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21" customHeight="1" x14ac:dyDescent="0.25">
      <c r="A530" s="1"/>
      <c r="B530" s="34"/>
      <c r="C530" s="35"/>
      <c r="D530" s="35"/>
      <c r="E530" s="3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21" customHeight="1" x14ac:dyDescent="0.25">
      <c r="A531" s="1"/>
      <c r="B531" s="34"/>
      <c r="C531" s="35"/>
      <c r="D531" s="35"/>
      <c r="E531" s="3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21" customHeight="1" x14ac:dyDescent="0.25">
      <c r="A532" s="1"/>
      <c r="B532" s="34"/>
      <c r="C532" s="35"/>
      <c r="D532" s="35"/>
      <c r="E532" s="3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21" customHeight="1" x14ac:dyDescent="0.25">
      <c r="A533" s="1"/>
      <c r="B533" s="34"/>
      <c r="C533" s="35"/>
      <c r="D533" s="35"/>
      <c r="E533" s="3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21" customHeight="1" x14ac:dyDescent="0.25">
      <c r="A534" s="1"/>
      <c r="B534" s="34"/>
      <c r="C534" s="35"/>
      <c r="D534" s="35"/>
      <c r="E534" s="3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21" customHeight="1" x14ac:dyDescent="0.25">
      <c r="A535" s="1"/>
      <c r="B535" s="34"/>
      <c r="C535" s="35"/>
      <c r="D535" s="35"/>
      <c r="E535" s="3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21" customHeight="1" x14ac:dyDescent="0.25">
      <c r="A536" s="1"/>
      <c r="B536" s="34"/>
      <c r="C536" s="35"/>
      <c r="D536" s="35"/>
      <c r="E536" s="3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21" customHeight="1" x14ac:dyDescent="0.25">
      <c r="A537" s="1"/>
      <c r="B537" s="34"/>
      <c r="C537" s="35"/>
      <c r="D537" s="35"/>
      <c r="E537" s="3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21" customHeight="1" x14ac:dyDescent="0.25">
      <c r="A538" s="1"/>
      <c r="B538" s="34"/>
      <c r="C538" s="35"/>
      <c r="D538" s="35"/>
      <c r="E538" s="3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21" customHeight="1" x14ac:dyDescent="0.25">
      <c r="A539" s="1"/>
      <c r="B539" s="34"/>
      <c r="C539" s="35"/>
      <c r="D539" s="35"/>
      <c r="E539" s="3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21" customHeight="1" x14ac:dyDescent="0.25">
      <c r="A540" s="1"/>
      <c r="B540" s="34"/>
      <c r="C540" s="35"/>
      <c r="D540" s="35"/>
      <c r="E540" s="3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21" customHeight="1" x14ac:dyDescent="0.25">
      <c r="A541" s="1"/>
      <c r="B541" s="34"/>
      <c r="C541" s="35"/>
      <c r="D541" s="35"/>
      <c r="E541" s="3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21" customHeight="1" x14ac:dyDescent="0.25">
      <c r="A542" s="1"/>
      <c r="B542" s="34"/>
      <c r="C542" s="35"/>
      <c r="D542" s="35"/>
      <c r="E542" s="3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21" customHeight="1" x14ac:dyDescent="0.25">
      <c r="A543" s="1"/>
      <c r="B543" s="34"/>
      <c r="C543" s="35"/>
      <c r="D543" s="35"/>
      <c r="E543" s="3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21" customHeight="1" x14ac:dyDescent="0.25">
      <c r="A544" s="1"/>
      <c r="B544" s="34"/>
      <c r="C544" s="35"/>
      <c r="D544" s="35"/>
      <c r="E544" s="3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21" customHeight="1" x14ac:dyDescent="0.25">
      <c r="A545" s="1"/>
      <c r="B545" s="34"/>
      <c r="C545" s="35"/>
      <c r="D545" s="35"/>
      <c r="E545" s="3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21" customHeight="1" x14ac:dyDescent="0.25">
      <c r="A546" s="1"/>
      <c r="B546" s="34"/>
      <c r="C546" s="35"/>
      <c r="D546" s="35"/>
      <c r="E546" s="3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21" customHeight="1" x14ac:dyDescent="0.25">
      <c r="A547" s="1"/>
      <c r="B547" s="34"/>
      <c r="C547" s="35"/>
      <c r="D547" s="35"/>
      <c r="E547" s="3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21" customHeight="1" x14ac:dyDescent="0.25">
      <c r="A548" s="1"/>
      <c r="B548" s="34"/>
      <c r="C548" s="35"/>
      <c r="D548" s="35"/>
      <c r="E548" s="3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21" customHeight="1" x14ac:dyDescent="0.25">
      <c r="A549" s="1"/>
      <c r="B549" s="34"/>
      <c r="C549" s="35"/>
      <c r="D549" s="35"/>
      <c r="E549" s="3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21" customHeight="1" x14ac:dyDescent="0.25">
      <c r="A550" s="1"/>
      <c r="B550" s="34"/>
      <c r="C550" s="35"/>
      <c r="D550" s="35"/>
      <c r="E550" s="3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21" customHeight="1" x14ac:dyDescent="0.25">
      <c r="A551" s="1"/>
      <c r="B551" s="34"/>
      <c r="C551" s="35"/>
      <c r="D551" s="35"/>
      <c r="E551" s="3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21" customHeight="1" x14ac:dyDescent="0.25">
      <c r="A552" s="1"/>
      <c r="B552" s="34"/>
      <c r="C552" s="35"/>
      <c r="D552" s="35"/>
      <c r="E552" s="3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21" customHeight="1" x14ac:dyDescent="0.25">
      <c r="A553" s="1"/>
      <c r="B553" s="34"/>
      <c r="C553" s="35"/>
      <c r="D553" s="35"/>
      <c r="E553" s="3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21" customHeight="1" x14ac:dyDescent="0.25">
      <c r="A554" s="1"/>
      <c r="B554" s="34"/>
      <c r="C554" s="35"/>
      <c r="D554" s="35"/>
      <c r="E554" s="3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21" customHeight="1" x14ac:dyDescent="0.25">
      <c r="A555" s="1"/>
      <c r="B555" s="34"/>
      <c r="C555" s="35"/>
      <c r="D555" s="35"/>
      <c r="E555" s="3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21" customHeight="1" x14ac:dyDescent="0.25">
      <c r="A556" s="1"/>
      <c r="B556" s="34"/>
      <c r="C556" s="35"/>
      <c r="D556" s="35"/>
      <c r="E556" s="3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21" customHeight="1" x14ac:dyDescent="0.25">
      <c r="A557" s="1"/>
      <c r="B557" s="34"/>
      <c r="C557" s="35"/>
      <c r="D557" s="35"/>
      <c r="E557" s="3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21" customHeight="1" x14ac:dyDescent="0.25">
      <c r="A558" s="1"/>
      <c r="B558" s="34"/>
      <c r="C558" s="35"/>
      <c r="D558" s="35"/>
      <c r="E558" s="3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21" customHeight="1" x14ac:dyDescent="0.25">
      <c r="A559" s="1"/>
      <c r="B559" s="34"/>
      <c r="C559" s="35"/>
      <c r="D559" s="35"/>
      <c r="E559" s="3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21" customHeight="1" x14ac:dyDescent="0.25">
      <c r="A560" s="1"/>
      <c r="B560" s="34"/>
      <c r="C560" s="35"/>
      <c r="D560" s="35"/>
      <c r="E560" s="3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21" customHeight="1" x14ac:dyDescent="0.25">
      <c r="A561" s="1"/>
      <c r="B561" s="34"/>
      <c r="C561" s="35"/>
      <c r="D561" s="35"/>
      <c r="E561" s="3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21" customHeight="1" x14ac:dyDescent="0.25">
      <c r="A562" s="1"/>
      <c r="B562" s="34"/>
      <c r="C562" s="35"/>
      <c r="D562" s="35"/>
      <c r="E562" s="3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21" customHeight="1" x14ac:dyDescent="0.25">
      <c r="A563" s="1"/>
      <c r="B563" s="34"/>
      <c r="C563" s="35"/>
      <c r="D563" s="35"/>
      <c r="E563" s="3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21" customHeight="1" x14ac:dyDescent="0.25">
      <c r="A564" s="1"/>
      <c r="B564" s="34"/>
      <c r="C564" s="35"/>
      <c r="D564" s="35"/>
      <c r="E564" s="3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21" customHeight="1" x14ac:dyDescent="0.25">
      <c r="A565" s="1"/>
      <c r="B565" s="34"/>
      <c r="C565" s="35"/>
      <c r="D565" s="35"/>
      <c r="E565" s="3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21" customHeight="1" x14ac:dyDescent="0.25">
      <c r="A566" s="1"/>
      <c r="B566" s="34"/>
      <c r="C566" s="35"/>
      <c r="D566" s="35"/>
      <c r="E566" s="3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21" customHeight="1" x14ac:dyDescent="0.25">
      <c r="A567" s="1"/>
      <c r="B567" s="34"/>
      <c r="C567" s="35"/>
      <c r="D567" s="35"/>
      <c r="E567" s="3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21" customHeight="1" x14ac:dyDescent="0.25">
      <c r="A568" s="1"/>
      <c r="B568" s="34"/>
      <c r="C568" s="35"/>
      <c r="D568" s="35"/>
      <c r="E568" s="3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21" customHeight="1" x14ac:dyDescent="0.25">
      <c r="A569" s="1"/>
      <c r="B569" s="34"/>
      <c r="C569" s="35"/>
      <c r="D569" s="35"/>
      <c r="E569" s="3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21" customHeight="1" x14ac:dyDescent="0.25">
      <c r="A570" s="1"/>
      <c r="B570" s="34"/>
      <c r="C570" s="35"/>
      <c r="D570" s="35"/>
      <c r="E570" s="3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21" customHeight="1" x14ac:dyDescent="0.25">
      <c r="A571" s="1"/>
      <c r="B571" s="34"/>
      <c r="C571" s="35"/>
      <c r="D571" s="35"/>
      <c r="E571" s="3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21" customHeight="1" x14ac:dyDescent="0.25">
      <c r="A572" s="1"/>
      <c r="B572" s="34"/>
      <c r="C572" s="35"/>
      <c r="D572" s="35"/>
      <c r="E572" s="3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21" customHeight="1" x14ac:dyDescent="0.25">
      <c r="A573" s="1"/>
      <c r="B573" s="34"/>
      <c r="C573" s="35"/>
      <c r="D573" s="35"/>
      <c r="E573" s="3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21" customHeight="1" x14ac:dyDescent="0.25">
      <c r="A574" s="1"/>
      <c r="B574" s="34"/>
      <c r="C574" s="35"/>
      <c r="D574" s="35"/>
      <c r="E574" s="3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21" customHeight="1" x14ac:dyDescent="0.25">
      <c r="A575" s="1"/>
      <c r="B575" s="34"/>
      <c r="C575" s="35"/>
      <c r="D575" s="35"/>
      <c r="E575" s="3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21" customHeight="1" x14ac:dyDescent="0.25">
      <c r="A576" s="1"/>
      <c r="B576" s="34"/>
      <c r="C576" s="35"/>
      <c r="D576" s="35"/>
      <c r="E576" s="3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21" customHeight="1" x14ac:dyDescent="0.25">
      <c r="A577" s="1"/>
      <c r="B577" s="34"/>
      <c r="C577" s="35"/>
      <c r="D577" s="35"/>
      <c r="E577" s="3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21" customHeight="1" x14ac:dyDescent="0.25">
      <c r="A578" s="1"/>
      <c r="B578" s="34"/>
      <c r="C578" s="35"/>
      <c r="D578" s="35"/>
      <c r="E578" s="3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21" customHeight="1" x14ac:dyDescent="0.25">
      <c r="A579" s="1"/>
      <c r="B579" s="34"/>
      <c r="C579" s="35"/>
      <c r="D579" s="35"/>
      <c r="E579" s="3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21" customHeight="1" x14ac:dyDescent="0.25">
      <c r="A580" s="1"/>
      <c r="B580" s="34"/>
      <c r="C580" s="35"/>
      <c r="D580" s="35"/>
      <c r="E580" s="3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21" customHeight="1" x14ac:dyDescent="0.25">
      <c r="A581" s="1"/>
      <c r="B581" s="34"/>
      <c r="C581" s="35"/>
      <c r="D581" s="35"/>
      <c r="E581" s="3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21" customHeight="1" x14ac:dyDescent="0.25">
      <c r="A582" s="1"/>
      <c r="B582" s="34"/>
      <c r="C582" s="35"/>
      <c r="D582" s="35"/>
      <c r="E582" s="3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21" customHeight="1" x14ac:dyDescent="0.25">
      <c r="A583" s="1"/>
      <c r="B583" s="34"/>
      <c r="C583" s="35"/>
      <c r="D583" s="35"/>
      <c r="E583" s="3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21" customHeight="1" x14ac:dyDescent="0.25">
      <c r="A584" s="1"/>
      <c r="B584" s="34"/>
      <c r="C584" s="35"/>
      <c r="D584" s="35"/>
      <c r="E584" s="3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21" customHeight="1" x14ac:dyDescent="0.25">
      <c r="A585" s="1"/>
      <c r="B585" s="34"/>
      <c r="C585" s="35"/>
      <c r="D585" s="35"/>
      <c r="E585" s="3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21" customHeight="1" x14ac:dyDescent="0.25">
      <c r="A586" s="1"/>
      <c r="B586" s="34"/>
      <c r="C586" s="35"/>
      <c r="D586" s="35"/>
      <c r="E586" s="3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21" customHeight="1" x14ac:dyDescent="0.25">
      <c r="A587" s="1"/>
      <c r="B587" s="34"/>
      <c r="C587" s="35"/>
      <c r="D587" s="35"/>
      <c r="E587" s="3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21" customHeight="1" x14ac:dyDescent="0.25">
      <c r="A588" s="1"/>
      <c r="B588" s="34"/>
      <c r="C588" s="35"/>
      <c r="D588" s="35"/>
      <c r="E588" s="3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21" customHeight="1" x14ac:dyDescent="0.25">
      <c r="A589" s="1"/>
      <c r="B589" s="34"/>
      <c r="C589" s="35"/>
      <c r="D589" s="35"/>
      <c r="E589" s="3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21" customHeight="1" x14ac:dyDescent="0.25">
      <c r="A590" s="1"/>
      <c r="B590" s="34"/>
      <c r="C590" s="35"/>
      <c r="D590" s="35"/>
      <c r="E590" s="3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21" customHeight="1" x14ac:dyDescent="0.25">
      <c r="A591" s="1"/>
      <c r="B591" s="34"/>
      <c r="C591" s="35"/>
      <c r="D591" s="35"/>
      <c r="E591" s="3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21" customHeight="1" x14ac:dyDescent="0.25">
      <c r="A592" s="1"/>
      <c r="B592" s="34"/>
      <c r="C592" s="35"/>
      <c r="D592" s="35"/>
      <c r="E592" s="3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21" customHeight="1" x14ac:dyDescent="0.25">
      <c r="A593" s="1"/>
      <c r="B593" s="34"/>
      <c r="C593" s="35"/>
      <c r="D593" s="35"/>
      <c r="E593" s="3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21" customHeight="1" x14ac:dyDescent="0.25">
      <c r="A594" s="1"/>
      <c r="B594" s="34"/>
      <c r="C594" s="35"/>
      <c r="D594" s="35"/>
      <c r="E594" s="3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21" customHeight="1" x14ac:dyDescent="0.25">
      <c r="A595" s="1"/>
      <c r="B595" s="34"/>
      <c r="C595" s="35"/>
      <c r="D595" s="35"/>
      <c r="E595" s="3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21" customHeight="1" x14ac:dyDescent="0.25">
      <c r="A596" s="1"/>
      <c r="B596" s="34"/>
      <c r="C596" s="35"/>
      <c r="D596" s="35"/>
      <c r="E596" s="3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21" customHeight="1" x14ac:dyDescent="0.25">
      <c r="A597" s="1"/>
      <c r="B597" s="34"/>
      <c r="C597" s="35"/>
      <c r="D597" s="35"/>
      <c r="E597" s="3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21" customHeight="1" x14ac:dyDescent="0.25">
      <c r="A598" s="1"/>
      <c r="B598" s="34"/>
      <c r="C598" s="35"/>
      <c r="D598" s="35"/>
      <c r="E598" s="3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21" customHeight="1" x14ac:dyDescent="0.25">
      <c r="A599" s="1"/>
      <c r="B599" s="34"/>
      <c r="C599" s="35"/>
      <c r="D599" s="35"/>
      <c r="E599" s="3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21" customHeight="1" x14ac:dyDescent="0.25">
      <c r="A600" s="1"/>
      <c r="B600" s="34"/>
      <c r="C600" s="35"/>
      <c r="D600" s="35"/>
      <c r="E600" s="3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21" customHeight="1" x14ac:dyDescent="0.25">
      <c r="A601" s="1"/>
      <c r="B601" s="34"/>
      <c r="C601" s="35"/>
      <c r="D601" s="35"/>
      <c r="E601" s="3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21" customHeight="1" x14ac:dyDescent="0.25">
      <c r="A602" s="1"/>
      <c r="B602" s="34"/>
      <c r="C602" s="35"/>
      <c r="D602" s="35"/>
      <c r="E602" s="3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21" customHeight="1" x14ac:dyDescent="0.25">
      <c r="A603" s="1"/>
      <c r="B603" s="34"/>
      <c r="C603" s="35"/>
      <c r="D603" s="35"/>
      <c r="E603" s="3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21" customHeight="1" x14ac:dyDescent="0.25">
      <c r="A604" s="1"/>
      <c r="B604" s="34"/>
      <c r="C604" s="35"/>
      <c r="D604" s="35"/>
      <c r="E604" s="3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21" customHeight="1" x14ac:dyDescent="0.25">
      <c r="A605" s="1"/>
      <c r="B605" s="34"/>
      <c r="C605" s="35"/>
      <c r="D605" s="35"/>
      <c r="E605" s="3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21" customHeight="1" x14ac:dyDescent="0.25">
      <c r="A606" s="1"/>
      <c r="B606" s="34"/>
      <c r="C606" s="35"/>
      <c r="D606" s="35"/>
      <c r="E606" s="3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21" customHeight="1" x14ac:dyDescent="0.25">
      <c r="A607" s="1"/>
      <c r="B607" s="34"/>
      <c r="C607" s="35"/>
      <c r="D607" s="35"/>
      <c r="E607" s="3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21" customHeight="1" x14ac:dyDescent="0.25">
      <c r="A608" s="1"/>
      <c r="B608" s="34"/>
      <c r="C608" s="35"/>
      <c r="D608" s="35"/>
      <c r="E608" s="3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21" customHeight="1" x14ac:dyDescent="0.25">
      <c r="A609" s="1"/>
      <c r="B609" s="34"/>
      <c r="C609" s="35"/>
      <c r="D609" s="35"/>
      <c r="E609" s="3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21" customHeight="1" x14ac:dyDescent="0.25">
      <c r="A610" s="1"/>
      <c r="B610" s="34"/>
      <c r="C610" s="35"/>
      <c r="D610" s="35"/>
      <c r="E610" s="3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21" customHeight="1" x14ac:dyDescent="0.25">
      <c r="A611" s="1"/>
      <c r="B611" s="34"/>
      <c r="C611" s="35"/>
      <c r="D611" s="35"/>
      <c r="E611" s="3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21" customHeight="1" x14ac:dyDescent="0.25">
      <c r="A612" s="1"/>
      <c r="B612" s="34"/>
      <c r="C612" s="35"/>
      <c r="D612" s="35"/>
      <c r="E612" s="3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21" customHeight="1" x14ac:dyDescent="0.25">
      <c r="A613" s="1"/>
      <c r="B613" s="34"/>
      <c r="C613" s="35"/>
      <c r="D613" s="35"/>
      <c r="E613" s="3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21" customHeight="1" x14ac:dyDescent="0.25">
      <c r="A614" s="1"/>
      <c r="B614" s="34"/>
      <c r="C614" s="35"/>
      <c r="D614" s="35"/>
      <c r="E614" s="3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21" customHeight="1" x14ac:dyDescent="0.25">
      <c r="A615" s="1"/>
      <c r="B615" s="34"/>
      <c r="C615" s="35"/>
      <c r="D615" s="35"/>
      <c r="E615" s="3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21" customHeight="1" x14ac:dyDescent="0.25">
      <c r="A616" s="1"/>
      <c r="B616" s="34"/>
      <c r="C616" s="35"/>
      <c r="D616" s="35"/>
      <c r="E616" s="3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21" customHeight="1" x14ac:dyDescent="0.25">
      <c r="A617" s="1"/>
      <c r="B617" s="34"/>
      <c r="C617" s="35"/>
      <c r="D617" s="35"/>
      <c r="E617" s="3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21" customHeight="1" x14ac:dyDescent="0.25">
      <c r="A618" s="1"/>
      <c r="B618" s="34"/>
      <c r="C618" s="35"/>
      <c r="D618" s="35"/>
      <c r="E618" s="3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21" customHeight="1" x14ac:dyDescent="0.25">
      <c r="A619" s="1"/>
      <c r="B619" s="34"/>
      <c r="C619" s="35"/>
      <c r="D619" s="35"/>
      <c r="E619" s="3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21" customHeight="1" x14ac:dyDescent="0.25">
      <c r="A620" s="1"/>
      <c r="B620" s="34"/>
      <c r="C620" s="35"/>
      <c r="D620" s="35"/>
      <c r="E620" s="3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21" customHeight="1" x14ac:dyDescent="0.25">
      <c r="A621" s="1"/>
      <c r="B621" s="34"/>
      <c r="C621" s="35"/>
      <c r="D621" s="35"/>
      <c r="E621" s="3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21" customHeight="1" x14ac:dyDescent="0.25">
      <c r="A622" s="1"/>
      <c r="B622" s="34"/>
      <c r="C622" s="35"/>
      <c r="D622" s="35"/>
      <c r="E622" s="3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21" customHeight="1" x14ac:dyDescent="0.25">
      <c r="A623" s="1"/>
      <c r="B623" s="34"/>
      <c r="C623" s="35"/>
      <c r="D623" s="35"/>
      <c r="E623" s="3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21" customHeight="1" x14ac:dyDescent="0.25">
      <c r="A624" s="1"/>
      <c r="B624" s="34"/>
      <c r="C624" s="35"/>
      <c r="D624" s="35"/>
      <c r="E624" s="3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21" customHeight="1" x14ac:dyDescent="0.25">
      <c r="A625" s="1"/>
      <c r="B625" s="34"/>
      <c r="C625" s="35"/>
      <c r="D625" s="35"/>
      <c r="E625" s="3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21" customHeight="1" x14ac:dyDescent="0.25">
      <c r="A626" s="1"/>
      <c r="B626" s="34"/>
      <c r="C626" s="35"/>
      <c r="D626" s="35"/>
      <c r="E626" s="3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21" customHeight="1" x14ac:dyDescent="0.25">
      <c r="A627" s="1"/>
      <c r="B627" s="34"/>
      <c r="C627" s="35"/>
      <c r="D627" s="35"/>
      <c r="E627" s="3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21" customHeight="1" x14ac:dyDescent="0.25">
      <c r="A628" s="1"/>
      <c r="B628" s="34"/>
      <c r="C628" s="35"/>
      <c r="D628" s="35"/>
      <c r="E628" s="3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21" customHeight="1" x14ac:dyDescent="0.25">
      <c r="A629" s="1"/>
      <c r="B629" s="34"/>
      <c r="C629" s="35"/>
      <c r="D629" s="35"/>
      <c r="E629" s="3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21" customHeight="1" x14ac:dyDescent="0.25">
      <c r="A630" s="1"/>
      <c r="B630" s="34"/>
      <c r="C630" s="35"/>
      <c r="D630" s="35"/>
      <c r="E630" s="3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21" customHeight="1" x14ac:dyDescent="0.25">
      <c r="A631" s="1"/>
      <c r="B631" s="34"/>
      <c r="C631" s="35"/>
      <c r="D631" s="35"/>
      <c r="E631" s="3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21" customHeight="1" x14ac:dyDescent="0.25">
      <c r="A632" s="1"/>
      <c r="B632" s="34"/>
      <c r="C632" s="35"/>
      <c r="D632" s="35"/>
      <c r="E632" s="3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21" customHeight="1" x14ac:dyDescent="0.25">
      <c r="A633" s="1"/>
      <c r="B633" s="34"/>
      <c r="C633" s="35"/>
      <c r="D633" s="35"/>
      <c r="E633" s="3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21" customHeight="1" x14ac:dyDescent="0.25">
      <c r="A634" s="1"/>
      <c r="B634" s="34"/>
      <c r="C634" s="35"/>
      <c r="D634" s="35"/>
      <c r="E634" s="3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21" customHeight="1" x14ac:dyDescent="0.25">
      <c r="A635" s="1"/>
      <c r="B635" s="34"/>
      <c r="C635" s="35"/>
      <c r="D635" s="35"/>
      <c r="E635" s="3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21" customHeight="1" x14ac:dyDescent="0.25">
      <c r="A636" s="1"/>
      <c r="B636" s="34"/>
      <c r="C636" s="35"/>
      <c r="D636" s="35"/>
      <c r="E636" s="3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21" customHeight="1" x14ac:dyDescent="0.25">
      <c r="A637" s="1"/>
      <c r="B637" s="34"/>
      <c r="C637" s="35"/>
      <c r="D637" s="35"/>
      <c r="E637" s="3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21" customHeight="1" x14ac:dyDescent="0.25">
      <c r="A638" s="1"/>
      <c r="B638" s="34"/>
      <c r="C638" s="35"/>
      <c r="D638" s="35"/>
      <c r="E638" s="3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21" customHeight="1" x14ac:dyDescent="0.25">
      <c r="A639" s="1"/>
      <c r="B639" s="34"/>
      <c r="C639" s="35"/>
      <c r="D639" s="35"/>
      <c r="E639" s="3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21" customHeight="1" x14ac:dyDescent="0.25">
      <c r="A640" s="1"/>
      <c r="B640" s="34"/>
      <c r="C640" s="35"/>
      <c r="D640" s="35"/>
      <c r="E640" s="3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21" customHeight="1" x14ac:dyDescent="0.25">
      <c r="A641" s="1"/>
      <c r="B641" s="34"/>
      <c r="C641" s="35"/>
      <c r="D641" s="35"/>
      <c r="E641" s="3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21" customHeight="1" x14ac:dyDescent="0.25">
      <c r="A642" s="1"/>
      <c r="B642" s="34"/>
      <c r="C642" s="35"/>
      <c r="D642" s="35"/>
      <c r="E642" s="3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21" customHeight="1" x14ac:dyDescent="0.25">
      <c r="A643" s="1"/>
      <c r="B643" s="34"/>
      <c r="C643" s="35"/>
      <c r="D643" s="35"/>
      <c r="E643" s="3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21" customHeight="1" x14ac:dyDescent="0.25">
      <c r="A644" s="1"/>
      <c r="B644" s="34"/>
      <c r="C644" s="35"/>
      <c r="D644" s="35"/>
      <c r="E644" s="3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21" customHeight="1" x14ac:dyDescent="0.25">
      <c r="A645" s="1"/>
      <c r="B645" s="34"/>
      <c r="C645" s="35"/>
      <c r="D645" s="35"/>
      <c r="E645" s="3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21" customHeight="1" x14ac:dyDescent="0.25">
      <c r="A646" s="1"/>
      <c r="B646" s="34"/>
      <c r="C646" s="35"/>
      <c r="D646" s="35"/>
      <c r="E646" s="3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21" customHeight="1" x14ac:dyDescent="0.25">
      <c r="A647" s="1"/>
      <c r="B647" s="34"/>
      <c r="C647" s="35"/>
      <c r="D647" s="35"/>
      <c r="E647" s="3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21" customHeight="1" x14ac:dyDescent="0.25">
      <c r="A648" s="1"/>
      <c r="B648" s="34"/>
      <c r="C648" s="35"/>
      <c r="D648" s="35"/>
      <c r="E648" s="3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21" customHeight="1" x14ac:dyDescent="0.25">
      <c r="A649" s="1"/>
      <c r="B649" s="34"/>
      <c r="C649" s="35"/>
      <c r="D649" s="35"/>
      <c r="E649" s="3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21" customHeight="1" x14ac:dyDescent="0.25">
      <c r="A650" s="1"/>
      <c r="B650" s="34"/>
      <c r="C650" s="35"/>
      <c r="D650" s="35"/>
      <c r="E650" s="3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21" customHeight="1" x14ac:dyDescent="0.25">
      <c r="A651" s="1"/>
      <c r="B651" s="34"/>
      <c r="C651" s="35"/>
      <c r="D651" s="35"/>
      <c r="E651" s="3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21" customHeight="1" x14ac:dyDescent="0.25">
      <c r="A652" s="1"/>
      <c r="B652" s="34"/>
      <c r="C652" s="35"/>
      <c r="D652" s="35"/>
      <c r="E652" s="3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21" customHeight="1" x14ac:dyDescent="0.25">
      <c r="A653" s="1"/>
      <c r="B653" s="34"/>
      <c r="C653" s="35"/>
      <c r="D653" s="35"/>
      <c r="E653" s="3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21" customHeight="1" x14ac:dyDescent="0.25">
      <c r="A654" s="1"/>
      <c r="B654" s="34"/>
      <c r="C654" s="35"/>
      <c r="D654" s="35"/>
      <c r="E654" s="3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21" customHeight="1" x14ac:dyDescent="0.25">
      <c r="A655" s="1"/>
      <c r="B655" s="34"/>
      <c r="C655" s="35"/>
      <c r="D655" s="35"/>
      <c r="E655" s="3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21" customHeight="1" x14ac:dyDescent="0.25">
      <c r="A656" s="1"/>
      <c r="B656" s="34"/>
      <c r="C656" s="35"/>
      <c r="D656" s="35"/>
      <c r="E656" s="3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21" customHeight="1" x14ac:dyDescent="0.25">
      <c r="A657" s="1"/>
      <c r="B657" s="34"/>
      <c r="C657" s="35"/>
      <c r="D657" s="35"/>
      <c r="E657" s="3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21" customHeight="1" x14ac:dyDescent="0.25">
      <c r="A658" s="1"/>
      <c r="B658" s="34"/>
      <c r="C658" s="35"/>
      <c r="D658" s="35"/>
      <c r="E658" s="3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21" customHeight="1" x14ac:dyDescent="0.25">
      <c r="A659" s="1"/>
      <c r="B659" s="34"/>
      <c r="C659" s="35"/>
      <c r="D659" s="35"/>
      <c r="E659" s="3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21" customHeight="1" x14ac:dyDescent="0.25">
      <c r="A660" s="1"/>
      <c r="B660" s="34"/>
      <c r="C660" s="35"/>
      <c r="D660" s="35"/>
      <c r="E660" s="3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21" customHeight="1" x14ac:dyDescent="0.25">
      <c r="A661" s="1"/>
      <c r="B661" s="34"/>
      <c r="C661" s="35"/>
      <c r="D661" s="35"/>
      <c r="E661" s="3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21" customHeight="1" x14ac:dyDescent="0.25">
      <c r="A662" s="1"/>
      <c r="B662" s="34"/>
      <c r="C662" s="35"/>
      <c r="D662" s="35"/>
      <c r="E662" s="3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21" customHeight="1" x14ac:dyDescent="0.25">
      <c r="A663" s="1"/>
      <c r="B663" s="34"/>
      <c r="C663" s="35"/>
      <c r="D663" s="35"/>
      <c r="E663" s="3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21" customHeight="1" x14ac:dyDescent="0.25">
      <c r="A664" s="1"/>
      <c r="B664" s="34"/>
      <c r="C664" s="35"/>
      <c r="D664" s="35"/>
      <c r="E664" s="3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21" customHeight="1" x14ac:dyDescent="0.25">
      <c r="A665" s="1"/>
      <c r="B665" s="34"/>
      <c r="C665" s="35"/>
      <c r="D665" s="35"/>
      <c r="E665" s="3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21" customHeight="1" x14ac:dyDescent="0.25">
      <c r="A666" s="1"/>
      <c r="B666" s="34"/>
      <c r="C666" s="35"/>
      <c r="D666" s="35"/>
      <c r="E666" s="3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21" customHeight="1" x14ac:dyDescent="0.25">
      <c r="A667" s="1"/>
      <c r="B667" s="34"/>
      <c r="C667" s="35"/>
      <c r="D667" s="35"/>
      <c r="E667" s="3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21" customHeight="1" x14ac:dyDescent="0.25">
      <c r="A668" s="1"/>
      <c r="B668" s="34"/>
      <c r="C668" s="35"/>
      <c r="D668" s="35"/>
      <c r="E668" s="3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21" customHeight="1" x14ac:dyDescent="0.25">
      <c r="A669" s="1"/>
      <c r="B669" s="34"/>
      <c r="C669" s="35"/>
      <c r="D669" s="35"/>
      <c r="E669" s="3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21" customHeight="1" x14ac:dyDescent="0.25">
      <c r="A670" s="1"/>
      <c r="B670" s="34"/>
      <c r="C670" s="35"/>
      <c r="D670" s="35"/>
      <c r="E670" s="3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21" customHeight="1" x14ac:dyDescent="0.25">
      <c r="A671" s="1"/>
      <c r="B671" s="34"/>
      <c r="C671" s="35"/>
      <c r="D671" s="35"/>
      <c r="E671" s="3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21" customHeight="1" x14ac:dyDescent="0.25">
      <c r="A672" s="1"/>
      <c r="B672" s="34"/>
      <c r="C672" s="35"/>
      <c r="D672" s="35"/>
      <c r="E672" s="3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21" customHeight="1" x14ac:dyDescent="0.25">
      <c r="A673" s="1"/>
      <c r="B673" s="34"/>
      <c r="C673" s="35"/>
      <c r="D673" s="35"/>
      <c r="E673" s="3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21" customHeight="1" x14ac:dyDescent="0.25">
      <c r="A674" s="1"/>
      <c r="B674" s="34"/>
      <c r="C674" s="35"/>
      <c r="D674" s="35"/>
      <c r="E674" s="3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21" customHeight="1" x14ac:dyDescent="0.25">
      <c r="A675" s="1"/>
      <c r="B675" s="34"/>
      <c r="C675" s="35"/>
      <c r="D675" s="35"/>
      <c r="E675" s="3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21" customHeight="1" x14ac:dyDescent="0.25">
      <c r="A676" s="1"/>
      <c r="B676" s="34"/>
      <c r="C676" s="35"/>
      <c r="D676" s="35"/>
      <c r="E676" s="3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21" customHeight="1" x14ac:dyDescent="0.25">
      <c r="A677" s="1"/>
      <c r="B677" s="34"/>
      <c r="C677" s="35"/>
      <c r="D677" s="35"/>
      <c r="E677" s="3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21" customHeight="1" x14ac:dyDescent="0.25">
      <c r="A678" s="1"/>
      <c r="B678" s="34"/>
      <c r="C678" s="35"/>
      <c r="D678" s="35"/>
      <c r="E678" s="3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21" customHeight="1" x14ac:dyDescent="0.25">
      <c r="A679" s="1"/>
      <c r="B679" s="34"/>
      <c r="C679" s="35"/>
      <c r="D679" s="35"/>
      <c r="E679" s="3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21" customHeight="1" x14ac:dyDescent="0.25">
      <c r="A680" s="1"/>
      <c r="B680" s="34"/>
      <c r="C680" s="35"/>
      <c r="D680" s="35"/>
      <c r="E680" s="3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21" customHeight="1" x14ac:dyDescent="0.25">
      <c r="A681" s="1"/>
      <c r="B681" s="34"/>
      <c r="C681" s="35"/>
      <c r="D681" s="35"/>
      <c r="E681" s="3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21" customHeight="1" x14ac:dyDescent="0.25">
      <c r="A682" s="1"/>
      <c r="B682" s="34"/>
      <c r="C682" s="35"/>
      <c r="D682" s="35"/>
      <c r="E682" s="3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21" customHeight="1" x14ac:dyDescent="0.25">
      <c r="A683" s="1"/>
      <c r="B683" s="34"/>
      <c r="C683" s="35"/>
      <c r="D683" s="35"/>
      <c r="E683" s="3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21" customHeight="1" x14ac:dyDescent="0.25">
      <c r="A684" s="1"/>
      <c r="B684" s="34"/>
      <c r="C684" s="35"/>
      <c r="D684" s="35"/>
      <c r="E684" s="3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21" customHeight="1" x14ac:dyDescent="0.25">
      <c r="A685" s="1"/>
      <c r="B685" s="34"/>
      <c r="C685" s="35"/>
      <c r="D685" s="35"/>
      <c r="E685" s="3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21" customHeight="1" x14ac:dyDescent="0.25">
      <c r="A686" s="1"/>
      <c r="B686" s="34"/>
      <c r="C686" s="35"/>
      <c r="D686" s="35"/>
      <c r="E686" s="3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21" customHeight="1" x14ac:dyDescent="0.25">
      <c r="A687" s="1"/>
      <c r="B687" s="34"/>
      <c r="C687" s="35"/>
      <c r="D687" s="35"/>
      <c r="E687" s="3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21" customHeight="1" x14ac:dyDescent="0.25">
      <c r="A688" s="1"/>
      <c r="B688" s="34"/>
      <c r="C688" s="35"/>
      <c r="D688" s="35"/>
      <c r="E688" s="3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21" customHeight="1" x14ac:dyDescent="0.25">
      <c r="A689" s="1"/>
      <c r="B689" s="34"/>
      <c r="C689" s="35"/>
      <c r="D689" s="35"/>
      <c r="E689" s="3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21" customHeight="1" x14ac:dyDescent="0.25">
      <c r="A690" s="1"/>
      <c r="B690" s="34"/>
      <c r="C690" s="35"/>
      <c r="D690" s="35"/>
      <c r="E690" s="3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21" customHeight="1" x14ac:dyDescent="0.25">
      <c r="A691" s="1"/>
      <c r="B691" s="34"/>
      <c r="C691" s="35"/>
      <c r="D691" s="35"/>
      <c r="E691" s="3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21" customHeight="1" x14ac:dyDescent="0.25">
      <c r="A692" s="1"/>
      <c r="B692" s="34"/>
      <c r="C692" s="35"/>
      <c r="D692" s="35"/>
      <c r="E692" s="3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21" customHeight="1" x14ac:dyDescent="0.25">
      <c r="A693" s="1"/>
      <c r="B693" s="34"/>
      <c r="C693" s="35"/>
      <c r="D693" s="35"/>
      <c r="E693" s="3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21" customHeight="1" x14ac:dyDescent="0.25">
      <c r="A694" s="1"/>
      <c r="B694" s="34"/>
      <c r="C694" s="35"/>
      <c r="D694" s="35"/>
      <c r="E694" s="3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21" customHeight="1" x14ac:dyDescent="0.25">
      <c r="A695" s="1"/>
      <c r="B695" s="34"/>
      <c r="C695" s="35"/>
      <c r="D695" s="35"/>
      <c r="E695" s="3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21" customHeight="1" x14ac:dyDescent="0.25">
      <c r="A696" s="1"/>
      <c r="B696" s="34"/>
      <c r="C696" s="35"/>
      <c r="D696" s="35"/>
      <c r="E696" s="3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21" customHeight="1" x14ac:dyDescent="0.25">
      <c r="A697" s="1"/>
      <c r="B697" s="34"/>
      <c r="C697" s="35"/>
      <c r="D697" s="35"/>
      <c r="E697" s="3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21" customHeight="1" x14ac:dyDescent="0.25">
      <c r="A698" s="1"/>
      <c r="B698" s="34"/>
      <c r="C698" s="35"/>
      <c r="D698" s="35"/>
      <c r="E698" s="3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21" customHeight="1" x14ac:dyDescent="0.25">
      <c r="A699" s="1"/>
      <c r="B699" s="34"/>
      <c r="C699" s="35"/>
      <c r="D699" s="35"/>
      <c r="E699" s="3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21" customHeight="1" x14ac:dyDescent="0.25">
      <c r="A700" s="1"/>
      <c r="B700" s="34"/>
      <c r="C700" s="35"/>
      <c r="D700" s="35"/>
      <c r="E700" s="3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21" customHeight="1" x14ac:dyDescent="0.25">
      <c r="A701" s="1"/>
      <c r="B701" s="34"/>
      <c r="C701" s="35"/>
      <c r="D701" s="35"/>
      <c r="E701" s="3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21" customHeight="1" x14ac:dyDescent="0.25">
      <c r="A702" s="1"/>
      <c r="B702" s="34"/>
      <c r="C702" s="35"/>
      <c r="D702" s="35"/>
      <c r="E702" s="3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21" customHeight="1" x14ac:dyDescent="0.25">
      <c r="A703" s="1"/>
      <c r="B703" s="34"/>
      <c r="C703" s="35"/>
      <c r="D703" s="35"/>
      <c r="E703" s="3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21" customHeight="1" x14ac:dyDescent="0.25">
      <c r="A704" s="1"/>
      <c r="B704" s="34"/>
      <c r="C704" s="35"/>
      <c r="D704" s="35"/>
      <c r="E704" s="3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21" customHeight="1" x14ac:dyDescent="0.25">
      <c r="A705" s="1"/>
      <c r="B705" s="34"/>
      <c r="C705" s="35"/>
      <c r="D705" s="35"/>
      <c r="E705" s="3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21" customHeight="1" x14ac:dyDescent="0.25">
      <c r="A706" s="1"/>
      <c r="B706" s="34"/>
      <c r="C706" s="35"/>
      <c r="D706" s="35"/>
      <c r="E706" s="3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21" customHeight="1" x14ac:dyDescent="0.25">
      <c r="A707" s="1"/>
      <c r="B707" s="34"/>
      <c r="C707" s="35"/>
      <c r="D707" s="35"/>
      <c r="E707" s="3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21" customHeight="1" x14ac:dyDescent="0.25">
      <c r="A708" s="1"/>
      <c r="B708" s="34"/>
      <c r="C708" s="35"/>
      <c r="D708" s="35"/>
      <c r="E708" s="3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21" customHeight="1" x14ac:dyDescent="0.25">
      <c r="A709" s="1"/>
      <c r="B709" s="34"/>
      <c r="C709" s="35"/>
      <c r="D709" s="35"/>
      <c r="E709" s="3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21" customHeight="1" x14ac:dyDescent="0.25">
      <c r="A710" s="1"/>
      <c r="B710" s="34"/>
      <c r="C710" s="35"/>
      <c r="D710" s="35"/>
      <c r="E710" s="3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21" customHeight="1" x14ac:dyDescent="0.25">
      <c r="A711" s="1"/>
      <c r="B711" s="34"/>
      <c r="C711" s="35"/>
      <c r="D711" s="35"/>
      <c r="E711" s="3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21" customHeight="1" x14ac:dyDescent="0.25">
      <c r="A712" s="1"/>
      <c r="B712" s="34"/>
      <c r="C712" s="35"/>
      <c r="D712" s="35"/>
      <c r="E712" s="3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21" customHeight="1" x14ac:dyDescent="0.25">
      <c r="A713" s="1"/>
      <c r="B713" s="34"/>
      <c r="C713" s="35"/>
      <c r="D713" s="35"/>
      <c r="E713" s="3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21" customHeight="1" x14ac:dyDescent="0.25">
      <c r="A714" s="1"/>
      <c r="B714" s="34"/>
      <c r="C714" s="35"/>
      <c r="D714" s="35"/>
      <c r="E714" s="3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21" customHeight="1" x14ac:dyDescent="0.25">
      <c r="A715" s="1"/>
      <c r="B715" s="34"/>
      <c r="C715" s="35"/>
      <c r="D715" s="35"/>
      <c r="E715" s="3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21" customHeight="1" x14ac:dyDescent="0.25">
      <c r="A716" s="1"/>
      <c r="B716" s="34"/>
      <c r="C716" s="35"/>
      <c r="D716" s="35"/>
      <c r="E716" s="3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21" customHeight="1" x14ac:dyDescent="0.25">
      <c r="A717" s="1"/>
      <c r="B717" s="34"/>
      <c r="C717" s="35"/>
      <c r="D717" s="35"/>
      <c r="E717" s="3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21" customHeight="1" x14ac:dyDescent="0.25">
      <c r="A718" s="1"/>
      <c r="B718" s="34"/>
      <c r="C718" s="35"/>
      <c r="D718" s="35"/>
      <c r="E718" s="3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21" customHeight="1" x14ac:dyDescent="0.25">
      <c r="A719" s="1"/>
      <c r="B719" s="34"/>
      <c r="C719" s="35"/>
      <c r="D719" s="35"/>
      <c r="E719" s="3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21" customHeight="1" x14ac:dyDescent="0.25">
      <c r="A720" s="1"/>
      <c r="B720" s="34"/>
      <c r="C720" s="35"/>
      <c r="D720" s="35"/>
      <c r="E720" s="3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21" customHeight="1" x14ac:dyDescent="0.25">
      <c r="A721" s="1"/>
      <c r="B721" s="34"/>
      <c r="C721" s="35"/>
      <c r="D721" s="35"/>
      <c r="E721" s="3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21" customHeight="1" x14ac:dyDescent="0.25">
      <c r="A722" s="1"/>
      <c r="B722" s="34"/>
      <c r="C722" s="35"/>
      <c r="D722" s="35"/>
      <c r="E722" s="3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21" customHeight="1" x14ac:dyDescent="0.25">
      <c r="A723" s="1"/>
      <c r="B723" s="34"/>
      <c r="C723" s="35"/>
      <c r="D723" s="35"/>
      <c r="E723" s="3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21" customHeight="1" x14ac:dyDescent="0.25">
      <c r="A724" s="1"/>
      <c r="B724" s="34"/>
      <c r="C724" s="35"/>
      <c r="D724" s="35"/>
      <c r="E724" s="3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21" customHeight="1" x14ac:dyDescent="0.25">
      <c r="A725" s="1"/>
      <c r="B725" s="34"/>
      <c r="C725" s="35"/>
      <c r="D725" s="35"/>
      <c r="E725" s="3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21" customHeight="1" x14ac:dyDescent="0.25">
      <c r="A726" s="1"/>
      <c r="B726" s="34"/>
      <c r="C726" s="35"/>
      <c r="D726" s="35"/>
      <c r="E726" s="3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21" customHeight="1" x14ac:dyDescent="0.25">
      <c r="A727" s="1"/>
      <c r="B727" s="34"/>
      <c r="C727" s="35"/>
      <c r="D727" s="35"/>
      <c r="E727" s="3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21" customHeight="1" x14ac:dyDescent="0.25">
      <c r="A728" s="1"/>
      <c r="B728" s="34"/>
      <c r="C728" s="35"/>
      <c r="D728" s="35"/>
      <c r="E728" s="3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21" customHeight="1" x14ac:dyDescent="0.25">
      <c r="A729" s="1"/>
      <c r="B729" s="34"/>
      <c r="C729" s="35"/>
      <c r="D729" s="35"/>
      <c r="E729" s="3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21" customHeight="1" x14ac:dyDescent="0.25">
      <c r="A730" s="1"/>
      <c r="B730" s="34"/>
      <c r="C730" s="35"/>
      <c r="D730" s="35"/>
      <c r="E730" s="3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21" customHeight="1" x14ac:dyDescent="0.25">
      <c r="A731" s="1"/>
      <c r="B731" s="34"/>
      <c r="C731" s="35"/>
      <c r="D731" s="35"/>
      <c r="E731" s="3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21" customHeight="1" x14ac:dyDescent="0.25">
      <c r="A732" s="1"/>
      <c r="B732" s="34"/>
      <c r="C732" s="35"/>
      <c r="D732" s="35"/>
      <c r="E732" s="3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21" customHeight="1" x14ac:dyDescent="0.25">
      <c r="A733" s="1"/>
      <c r="B733" s="34"/>
      <c r="C733" s="35"/>
      <c r="D733" s="35"/>
      <c r="E733" s="3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21" customHeight="1" x14ac:dyDescent="0.25">
      <c r="A734" s="1"/>
      <c r="B734" s="34"/>
      <c r="C734" s="35"/>
      <c r="D734" s="35"/>
      <c r="E734" s="3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21" customHeight="1" x14ac:dyDescent="0.25">
      <c r="A735" s="1"/>
      <c r="B735" s="34"/>
      <c r="C735" s="35"/>
      <c r="D735" s="35"/>
      <c r="E735" s="3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21" customHeight="1" x14ac:dyDescent="0.25">
      <c r="A736" s="1"/>
      <c r="B736" s="34"/>
      <c r="C736" s="35"/>
      <c r="D736" s="35"/>
      <c r="E736" s="3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21" customHeight="1" x14ac:dyDescent="0.25">
      <c r="A737" s="1"/>
      <c r="B737" s="34"/>
      <c r="C737" s="35"/>
      <c r="D737" s="35"/>
      <c r="E737" s="3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21" customHeight="1" x14ac:dyDescent="0.25">
      <c r="A738" s="1"/>
      <c r="B738" s="34"/>
      <c r="C738" s="35"/>
      <c r="D738" s="35"/>
      <c r="E738" s="3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21" customHeight="1" x14ac:dyDescent="0.25">
      <c r="A739" s="1"/>
      <c r="B739" s="34"/>
      <c r="C739" s="35"/>
      <c r="D739" s="35"/>
      <c r="E739" s="3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21" customHeight="1" x14ac:dyDescent="0.25">
      <c r="A740" s="1"/>
      <c r="B740" s="34"/>
      <c r="C740" s="35"/>
      <c r="D740" s="35"/>
      <c r="E740" s="3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21" customHeight="1" x14ac:dyDescent="0.25">
      <c r="A741" s="1"/>
      <c r="B741" s="34"/>
      <c r="C741" s="35"/>
      <c r="D741" s="35"/>
      <c r="E741" s="3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21" customHeight="1" x14ac:dyDescent="0.25">
      <c r="A742" s="1"/>
      <c r="B742" s="34"/>
      <c r="C742" s="35"/>
      <c r="D742" s="35"/>
      <c r="E742" s="3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21" customHeight="1" x14ac:dyDescent="0.25">
      <c r="A743" s="1"/>
      <c r="B743" s="34"/>
      <c r="C743" s="35"/>
      <c r="D743" s="35"/>
      <c r="E743" s="3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21" customHeight="1" x14ac:dyDescent="0.25">
      <c r="A744" s="1"/>
      <c r="B744" s="34"/>
      <c r="C744" s="35"/>
      <c r="D744" s="35"/>
      <c r="E744" s="3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21" customHeight="1" x14ac:dyDescent="0.25">
      <c r="A745" s="1"/>
      <c r="B745" s="34"/>
      <c r="C745" s="35"/>
      <c r="D745" s="35"/>
      <c r="E745" s="3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21" customHeight="1" x14ac:dyDescent="0.25">
      <c r="A746" s="1"/>
      <c r="B746" s="34"/>
      <c r="C746" s="35"/>
      <c r="D746" s="35"/>
      <c r="E746" s="3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21" customHeight="1" x14ac:dyDescent="0.25">
      <c r="A747" s="1"/>
      <c r="B747" s="34"/>
      <c r="C747" s="35"/>
      <c r="D747" s="35"/>
      <c r="E747" s="3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21" customHeight="1" x14ac:dyDescent="0.25">
      <c r="A748" s="1"/>
      <c r="B748" s="34"/>
      <c r="C748" s="35"/>
      <c r="D748" s="35"/>
      <c r="E748" s="3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21" customHeight="1" x14ac:dyDescent="0.25">
      <c r="A749" s="1"/>
      <c r="B749" s="34"/>
      <c r="C749" s="35"/>
      <c r="D749" s="35"/>
      <c r="E749" s="3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21" customHeight="1" x14ac:dyDescent="0.25">
      <c r="A750" s="1"/>
      <c r="B750" s="34"/>
      <c r="C750" s="35"/>
      <c r="D750" s="35"/>
      <c r="E750" s="3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21" customHeight="1" x14ac:dyDescent="0.25">
      <c r="A751" s="1"/>
      <c r="B751" s="34"/>
      <c r="C751" s="35"/>
      <c r="D751" s="35"/>
      <c r="E751" s="3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21" customHeight="1" x14ac:dyDescent="0.25">
      <c r="A752" s="1"/>
      <c r="B752" s="34"/>
      <c r="C752" s="35"/>
      <c r="D752" s="35"/>
      <c r="E752" s="3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21" customHeight="1" x14ac:dyDescent="0.25">
      <c r="A753" s="1"/>
      <c r="B753" s="34"/>
      <c r="C753" s="35"/>
      <c r="D753" s="35"/>
      <c r="E753" s="3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21" customHeight="1" x14ac:dyDescent="0.25">
      <c r="A754" s="1"/>
      <c r="B754" s="34"/>
      <c r="C754" s="35"/>
      <c r="D754" s="35"/>
      <c r="E754" s="3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21" customHeight="1" x14ac:dyDescent="0.25">
      <c r="A755" s="1"/>
      <c r="B755" s="34"/>
      <c r="C755" s="35"/>
      <c r="D755" s="35"/>
      <c r="E755" s="3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21" customHeight="1" x14ac:dyDescent="0.25">
      <c r="A756" s="1"/>
      <c r="B756" s="34"/>
      <c r="C756" s="35"/>
      <c r="D756" s="35"/>
      <c r="E756" s="3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21" customHeight="1" x14ac:dyDescent="0.25">
      <c r="A757" s="1"/>
      <c r="B757" s="34"/>
      <c r="C757" s="35"/>
      <c r="D757" s="35"/>
      <c r="E757" s="3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21" customHeight="1" x14ac:dyDescent="0.25">
      <c r="A758" s="1"/>
      <c r="B758" s="34"/>
      <c r="C758" s="35"/>
      <c r="D758" s="35"/>
      <c r="E758" s="3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21" customHeight="1" x14ac:dyDescent="0.25">
      <c r="A759" s="1"/>
      <c r="B759" s="34"/>
      <c r="C759" s="35"/>
      <c r="D759" s="35"/>
      <c r="E759" s="3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21" customHeight="1" x14ac:dyDescent="0.25">
      <c r="A760" s="1"/>
      <c r="B760" s="34"/>
      <c r="C760" s="35"/>
      <c r="D760" s="35"/>
      <c r="E760" s="3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21" customHeight="1" x14ac:dyDescent="0.25">
      <c r="A761" s="1"/>
      <c r="B761" s="34"/>
      <c r="C761" s="35"/>
      <c r="D761" s="35"/>
      <c r="E761" s="3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21" customHeight="1" x14ac:dyDescent="0.25">
      <c r="A762" s="1"/>
      <c r="B762" s="34"/>
      <c r="C762" s="35"/>
      <c r="D762" s="35"/>
      <c r="E762" s="3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21" customHeight="1" x14ac:dyDescent="0.25">
      <c r="A763" s="1"/>
      <c r="B763" s="34"/>
      <c r="C763" s="35"/>
      <c r="D763" s="35"/>
      <c r="E763" s="3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21" customHeight="1" x14ac:dyDescent="0.25">
      <c r="A764" s="1"/>
      <c r="B764" s="34"/>
      <c r="C764" s="35"/>
      <c r="D764" s="35"/>
      <c r="E764" s="3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21" customHeight="1" x14ac:dyDescent="0.25">
      <c r="A765" s="1"/>
      <c r="B765" s="34"/>
      <c r="C765" s="35"/>
      <c r="D765" s="35"/>
      <c r="E765" s="3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21" customHeight="1" x14ac:dyDescent="0.25">
      <c r="A766" s="1"/>
      <c r="B766" s="34"/>
      <c r="C766" s="35"/>
      <c r="D766" s="35"/>
      <c r="E766" s="3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21" customHeight="1" x14ac:dyDescent="0.25">
      <c r="A767" s="1"/>
      <c r="B767" s="34"/>
      <c r="C767" s="35"/>
      <c r="D767" s="35"/>
      <c r="E767" s="3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21" customHeight="1" x14ac:dyDescent="0.25">
      <c r="A768" s="1"/>
      <c r="B768" s="34"/>
      <c r="C768" s="35"/>
      <c r="D768" s="35"/>
      <c r="E768" s="3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21" customHeight="1" x14ac:dyDescent="0.25">
      <c r="A769" s="1"/>
      <c r="B769" s="34"/>
      <c r="C769" s="35"/>
      <c r="D769" s="35"/>
      <c r="E769" s="3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21" customHeight="1" x14ac:dyDescent="0.25">
      <c r="A770" s="1"/>
      <c r="B770" s="34"/>
      <c r="C770" s="35"/>
      <c r="D770" s="35"/>
      <c r="E770" s="3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21" customHeight="1" x14ac:dyDescent="0.25">
      <c r="A771" s="1"/>
      <c r="B771" s="34"/>
      <c r="C771" s="35"/>
      <c r="D771" s="35"/>
      <c r="E771" s="3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21" customHeight="1" x14ac:dyDescent="0.25">
      <c r="A772" s="1"/>
      <c r="B772" s="34"/>
      <c r="C772" s="35"/>
      <c r="D772" s="35"/>
      <c r="E772" s="3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21" customHeight="1" x14ac:dyDescent="0.25">
      <c r="A773" s="1"/>
      <c r="B773" s="34"/>
      <c r="C773" s="35"/>
      <c r="D773" s="35"/>
      <c r="E773" s="3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21" customHeight="1" x14ac:dyDescent="0.25">
      <c r="A774" s="1"/>
      <c r="B774" s="34"/>
      <c r="C774" s="35"/>
      <c r="D774" s="35"/>
      <c r="E774" s="3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21" customHeight="1" x14ac:dyDescent="0.25">
      <c r="A775" s="1"/>
      <c r="B775" s="34"/>
      <c r="C775" s="35"/>
      <c r="D775" s="35"/>
      <c r="E775" s="3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21" customHeight="1" x14ac:dyDescent="0.25">
      <c r="A776" s="1"/>
      <c r="B776" s="34"/>
      <c r="C776" s="35"/>
      <c r="D776" s="35"/>
      <c r="E776" s="3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21" customHeight="1" x14ac:dyDescent="0.25">
      <c r="A777" s="1"/>
      <c r="B777" s="34"/>
      <c r="C777" s="35"/>
      <c r="D777" s="35"/>
      <c r="E777" s="3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21" customHeight="1" x14ac:dyDescent="0.25">
      <c r="A778" s="1"/>
      <c r="B778" s="34"/>
      <c r="C778" s="35"/>
      <c r="D778" s="35"/>
      <c r="E778" s="3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21" customHeight="1" x14ac:dyDescent="0.25">
      <c r="A779" s="1"/>
      <c r="B779" s="34"/>
      <c r="C779" s="35"/>
      <c r="D779" s="35"/>
      <c r="E779" s="3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21" customHeight="1" x14ac:dyDescent="0.25">
      <c r="A780" s="1"/>
      <c r="B780" s="34"/>
      <c r="C780" s="35"/>
      <c r="D780" s="35"/>
      <c r="E780" s="3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21" customHeight="1" x14ac:dyDescent="0.25">
      <c r="A781" s="1"/>
      <c r="B781" s="34"/>
      <c r="C781" s="35"/>
      <c r="D781" s="35"/>
      <c r="E781" s="3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21" customHeight="1" x14ac:dyDescent="0.25">
      <c r="A782" s="1"/>
      <c r="B782" s="34"/>
      <c r="C782" s="35"/>
      <c r="D782" s="35"/>
      <c r="E782" s="3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21" customHeight="1" x14ac:dyDescent="0.25">
      <c r="A783" s="1"/>
      <c r="B783" s="34"/>
      <c r="C783" s="35"/>
      <c r="D783" s="35"/>
      <c r="E783" s="3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21" customHeight="1" x14ac:dyDescent="0.25">
      <c r="A784" s="1"/>
      <c r="B784" s="34"/>
      <c r="C784" s="35"/>
      <c r="D784" s="35"/>
      <c r="E784" s="3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21" customHeight="1" x14ac:dyDescent="0.25">
      <c r="A785" s="1"/>
      <c r="B785" s="34"/>
      <c r="C785" s="35"/>
      <c r="D785" s="35"/>
      <c r="E785" s="3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21" customHeight="1" x14ac:dyDescent="0.25">
      <c r="A786" s="1"/>
      <c r="B786" s="34"/>
      <c r="C786" s="35"/>
      <c r="D786" s="35"/>
      <c r="E786" s="3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21" customHeight="1" x14ac:dyDescent="0.25">
      <c r="A787" s="1"/>
      <c r="B787" s="34"/>
      <c r="C787" s="35"/>
      <c r="D787" s="35"/>
      <c r="E787" s="3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21" customHeight="1" x14ac:dyDescent="0.25">
      <c r="A788" s="1"/>
      <c r="B788" s="34"/>
      <c r="C788" s="35"/>
      <c r="D788" s="35"/>
      <c r="E788" s="3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21" customHeight="1" x14ac:dyDescent="0.25">
      <c r="A789" s="1"/>
      <c r="B789" s="34"/>
      <c r="C789" s="35"/>
      <c r="D789" s="35"/>
      <c r="E789" s="3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21" customHeight="1" x14ac:dyDescent="0.25">
      <c r="A790" s="1"/>
      <c r="B790" s="34"/>
      <c r="C790" s="35"/>
      <c r="D790" s="35"/>
      <c r="E790" s="3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21" customHeight="1" x14ac:dyDescent="0.25">
      <c r="A791" s="1"/>
      <c r="B791" s="34"/>
      <c r="C791" s="35"/>
      <c r="D791" s="35"/>
      <c r="E791" s="3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21" customHeight="1" x14ac:dyDescent="0.25">
      <c r="A792" s="1"/>
      <c r="B792" s="34"/>
      <c r="C792" s="35"/>
      <c r="D792" s="35"/>
      <c r="E792" s="3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21" customHeight="1" x14ac:dyDescent="0.25">
      <c r="A793" s="1"/>
      <c r="B793" s="34"/>
      <c r="C793" s="35"/>
      <c r="D793" s="35"/>
      <c r="E793" s="3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21" customHeight="1" x14ac:dyDescent="0.25">
      <c r="A794" s="1"/>
      <c r="B794" s="34"/>
      <c r="C794" s="35"/>
      <c r="D794" s="35"/>
      <c r="E794" s="3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21" customHeight="1" x14ac:dyDescent="0.25">
      <c r="A795" s="1"/>
      <c r="B795" s="34"/>
      <c r="C795" s="35"/>
      <c r="D795" s="35"/>
      <c r="E795" s="3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21" customHeight="1" x14ac:dyDescent="0.25">
      <c r="A796" s="1"/>
      <c r="B796" s="34"/>
      <c r="C796" s="35"/>
      <c r="D796" s="35"/>
      <c r="E796" s="3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21" customHeight="1" x14ac:dyDescent="0.25">
      <c r="A797" s="1"/>
      <c r="B797" s="34"/>
      <c r="C797" s="35"/>
      <c r="D797" s="35"/>
      <c r="E797" s="3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21" customHeight="1" x14ac:dyDescent="0.25">
      <c r="A798" s="1"/>
      <c r="B798" s="34"/>
      <c r="C798" s="35"/>
      <c r="D798" s="35"/>
      <c r="E798" s="3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21" customHeight="1" x14ac:dyDescent="0.25">
      <c r="A799" s="1"/>
      <c r="B799" s="34"/>
      <c r="C799" s="35"/>
      <c r="D799" s="35"/>
      <c r="E799" s="3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21" customHeight="1" x14ac:dyDescent="0.25">
      <c r="A800" s="1"/>
      <c r="B800" s="34"/>
      <c r="C800" s="35"/>
      <c r="D800" s="35"/>
      <c r="E800" s="3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21" customHeight="1" x14ac:dyDescent="0.25">
      <c r="A801" s="1"/>
      <c r="B801" s="34"/>
      <c r="C801" s="35"/>
      <c r="D801" s="35"/>
      <c r="E801" s="3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21" customHeight="1" x14ac:dyDescent="0.25">
      <c r="A802" s="1"/>
      <c r="B802" s="34"/>
      <c r="C802" s="35"/>
      <c r="D802" s="35"/>
      <c r="E802" s="3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21" customHeight="1" x14ac:dyDescent="0.25">
      <c r="A803" s="1"/>
      <c r="B803" s="34"/>
      <c r="C803" s="35"/>
      <c r="D803" s="35"/>
      <c r="E803" s="3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21" customHeight="1" x14ac:dyDescent="0.25">
      <c r="A804" s="1"/>
      <c r="B804" s="34"/>
      <c r="C804" s="35"/>
      <c r="D804" s="35"/>
      <c r="E804" s="3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21" customHeight="1" x14ac:dyDescent="0.25">
      <c r="A805" s="1"/>
      <c r="B805" s="34"/>
      <c r="C805" s="35"/>
      <c r="D805" s="35"/>
      <c r="E805" s="3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21" customHeight="1" x14ac:dyDescent="0.25">
      <c r="A806" s="1"/>
      <c r="B806" s="34"/>
      <c r="C806" s="35"/>
      <c r="D806" s="35"/>
      <c r="E806" s="3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21" customHeight="1" x14ac:dyDescent="0.25">
      <c r="A807" s="1"/>
      <c r="B807" s="34"/>
      <c r="C807" s="35"/>
      <c r="D807" s="35"/>
      <c r="E807" s="3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21" customHeight="1" x14ac:dyDescent="0.25">
      <c r="A808" s="1"/>
      <c r="B808" s="34"/>
      <c r="C808" s="35"/>
      <c r="D808" s="35"/>
      <c r="E808" s="3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21" customHeight="1" x14ac:dyDescent="0.25">
      <c r="A809" s="1"/>
      <c r="B809" s="34"/>
      <c r="C809" s="35"/>
      <c r="D809" s="35"/>
      <c r="E809" s="3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21" customHeight="1" x14ac:dyDescent="0.25">
      <c r="A810" s="1"/>
      <c r="B810" s="34"/>
      <c r="C810" s="35"/>
      <c r="D810" s="35"/>
      <c r="E810" s="3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21" customHeight="1" x14ac:dyDescent="0.25">
      <c r="A811" s="1"/>
      <c r="B811" s="34"/>
      <c r="C811" s="35"/>
      <c r="D811" s="35"/>
      <c r="E811" s="3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21" customHeight="1" x14ac:dyDescent="0.25">
      <c r="A812" s="1"/>
      <c r="B812" s="34"/>
      <c r="C812" s="35"/>
      <c r="D812" s="35"/>
      <c r="E812" s="3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21" customHeight="1" x14ac:dyDescent="0.25">
      <c r="A813" s="1"/>
      <c r="B813" s="34"/>
      <c r="C813" s="35"/>
      <c r="D813" s="35"/>
      <c r="E813" s="3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21" customHeight="1" x14ac:dyDescent="0.25">
      <c r="A814" s="1"/>
      <c r="B814" s="34"/>
      <c r="C814" s="35"/>
      <c r="D814" s="35"/>
      <c r="E814" s="3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21" customHeight="1" x14ac:dyDescent="0.25">
      <c r="A815" s="1"/>
      <c r="B815" s="34"/>
      <c r="C815" s="35"/>
      <c r="D815" s="35"/>
      <c r="E815" s="3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21" customHeight="1" x14ac:dyDescent="0.25">
      <c r="A816" s="1"/>
      <c r="B816" s="34"/>
      <c r="C816" s="35"/>
      <c r="D816" s="35"/>
      <c r="E816" s="3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21" customHeight="1" x14ac:dyDescent="0.25">
      <c r="A817" s="1"/>
      <c r="B817" s="34"/>
      <c r="C817" s="35"/>
      <c r="D817" s="35"/>
      <c r="E817" s="3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21" customHeight="1" x14ac:dyDescent="0.25">
      <c r="A818" s="1"/>
      <c r="B818" s="34"/>
      <c r="C818" s="35"/>
      <c r="D818" s="35"/>
      <c r="E818" s="3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21" customHeight="1" x14ac:dyDescent="0.25">
      <c r="A819" s="1"/>
      <c r="B819" s="34"/>
      <c r="C819" s="35"/>
      <c r="D819" s="35"/>
      <c r="E819" s="3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21" customHeight="1" x14ac:dyDescent="0.25">
      <c r="A820" s="1"/>
      <c r="B820" s="34"/>
      <c r="C820" s="35"/>
      <c r="D820" s="35"/>
      <c r="E820" s="3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21" customHeight="1" x14ac:dyDescent="0.25">
      <c r="A821" s="1"/>
      <c r="B821" s="34"/>
      <c r="C821" s="35"/>
      <c r="D821" s="35"/>
      <c r="E821" s="3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21" customHeight="1" x14ac:dyDescent="0.25">
      <c r="A822" s="1"/>
      <c r="B822" s="34"/>
      <c r="C822" s="35"/>
      <c r="D822" s="35"/>
      <c r="E822" s="3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21" customHeight="1" x14ac:dyDescent="0.25">
      <c r="A823" s="1"/>
      <c r="B823" s="34"/>
      <c r="C823" s="35"/>
      <c r="D823" s="35"/>
      <c r="E823" s="3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21" customHeight="1" x14ac:dyDescent="0.25">
      <c r="A824" s="1"/>
      <c r="B824" s="34"/>
      <c r="C824" s="35"/>
      <c r="D824" s="35"/>
      <c r="E824" s="3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21" customHeight="1" x14ac:dyDescent="0.25">
      <c r="A825" s="1"/>
      <c r="B825" s="34"/>
      <c r="C825" s="35"/>
      <c r="D825" s="35"/>
      <c r="E825" s="3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21" customHeight="1" x14ac:dyDescent="0.25">
      <c r="A826" s="1"/>
      <c r="B826" s="34"/>
      <c r="C826" s="35"/>
      <c r="D826" s="35"/>
      <c r="E826" s="3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21" customHeight="1" x14ac:dyDescent="0.25">
      <c r="A827" s="1"/>
      <c r="B827" s="34"/>
      <c r="C827" s="35"/>
      <c r="D827" s="35"/>
      <c r="E827" s="3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21" customHeight="1" x14ac:dyDescent="0.25">
      <c r="A828" s="1"/>
      <c r="B828" s="34"/>
      <c r="C828" s="35"/>
      <c r="D828" s="35"/>
      <c r="E828" s="3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21" customHeight="1" x14ac:dyDescent="0.25">
      <c r="A829" s="1"/>
      <c r="B829" s="34"/>
      <c r="C829" s="35"/>
      <c r="D829" s="35"/>
      <c r="E829" s="3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21" customHeight="1" x14ac:dyDescent="0.25">
      <c r="A830" s="1"/>
      <c r="B830" s="34"/>
      <c r="C830" s="35"/>
      <c r="D830" s="35"/>
      <c r="E830" s="3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21" customHeight="1" x14ac:dyDescent="0.25">
      <c r="A831" s="1"/>
      <c r="B831" s="34"/>
      <c r="C831" s="35"/>
      <c r="D831" s="35"/>
      <c r="E831" s="3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21" customHeight="1" x14ac:dyDescent="0.25">
      <c r="A832" s="1"/>
      <c r="B832" s="34"/>
      <c r="C832" s="35"/>
      <c r="D832" s="35"/>
      <c r="E832" s="3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21" customHeight="1" x14ac:dyDescent="0.25">
      <c r="A833" s="1"/>
      <c r="B833" s="34"/>
      <c r="C833" s="35"/>
      <c r="D833" s="35"/>
      <c r="E833" s="3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21" customHeight="1" x14ac:dyDescent="0.25">
      <c r="A834" s="1"/>
      <c r="B834" s="34"/>
      <c r="C834" s="35"/>
      <c r="D834" s="35"/>
      <c r="E834" s="3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21" customHeight="1" x14ac:dyDescent="0.25">
      <c r="A835" s="1"/>
      <c r="B835" s="34"/>
      <c r="C835" s="35"/>
      <c r="D835" s="35"/>
      <c r="E835" s="3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21" customHeight="1" x14ac:dyDescent="0.25">
      <c r="A836" s="1"/>
      <c r="B836" s="34"/>
      <c r="C836" s="35"/>
      <c r="D836" s="35"/>
      <c r="E836" s="3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21" customHeight="1" x14ac:dyDescent="0.25">
      <c r="A837" s="1"/>
      <c r="B837" s="34"/>
      <c r="C837" s="35"/>
      <c r="D837" s="35"/>
      <c r="E837" s="3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21" customHeight="1" x14ac:dyDescent="0.25">
      <c r="A838" s="1"/>
      <c r="B838" s="34"/>
      <c r="C838" s="35"/>
      <c r="D838" s="35"/>
      <c r="E838" s="3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21" customHeight="1" x14ac:dyDescent="0.25">
      <c r="A839" s="1"/>
      <c r="B839" s="34"/>
      <c r="C839" s="35"/>
      <c r="D839" s="35"/>
      <c r="E839" s="3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21" customHeight="1" x14ac:dyDescent="0.25">
      <c r="A840" s="1"/>
      <c r="B840" s="34"/>
      <c r="C840" s="35"/>
      <c r="D840" s="35"/>
      <c r="E840" s="3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21" customHeight="1" x14ac:dyDescent="0.25">
      <c r="A841" s="1"/>
      <c r="B841" s="34"/>
      <c r="C841" s="35"/>
      <c r="D841" s="35"/>
      <c r="E841" s="3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21" customHeight="1" x14ac:dyDescent="0.25">
      <c r="A842" s="1"/>
      <c r="B842" s="34"/>
      <c r="C842" s="35"/>
      <c r="D842" s="35"/>
      <c r="E842" s="3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21" customHeight="1" x14ac:dyDescent="0.25">
      <c r="A843" s="1"/>
      <c r="B843" s="34"/>
      <c r="C843" s="35"/>
      <c r="D843" s="35"/>
      <c r="E843" s="3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21" customHeight="1" x14ac:dyDescent="0.25">
      <c r="A844" s="1"/>
      <c r="B844" s="34"/>
      <c r="C844" s="35"/>
      <c r="D844" s="35"/>
      <c r="E844" s="3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21" customHeight="1" x14ac:dyDescent="0.25">
      <c r="A845" s="1"/>
      <c r="B845" s="34"/>
      <c r="C845" s="35"/>
      <c r="D845" s="35"/>
      <c r="E845" s="3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21" customHeight="1" x14ac:dyDescent="0.25">
      <c r="A846" s="1"/>
      <c r="B846" s="34"/>
      <c r="C846" s="35"/>
      <c r="D846" s="35"/>
      <c r="E846" s="3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21" customHeight="1" x14ac:dyDescent="0.25">
      <c r="A847" s="1"/>
      <c r="B847" s="34"/>
      <c r="C847" s="35"/>
      <c r="D847" s="35"/>
      <c r="E847" s="3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21" customHeight="1" x14ac:dyDescent="0.25">
      <c r="A848" s="1"/>
      <c r="B848" s="34"/>
      <c r="C848" s="35"/>
      <c r="D848" s="35"/>
      <c r="E848" s="3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21" customHeight="1" x14ac:dyDescent="0.25">
      <c r="A849" s="1"/>
      <c r="B849" s="34"/>
      <c r="C849" s="35"/>
      <c r="D849" s="35"/>
      <c r="E849" s="3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21" customHeight="1" x14ac:dyDescent="0.25">
      <c r="A850" s="1"/>
      <c r="B850" s="34"/>
      <c r="C850" s="35"/>
      <c r="D850" s="35"/>
      <c r="E850" s="3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21" customHeight="1" x14ac:dyDescent="0.25">
      <c r="A851" s="1"/>
      <c r="B851" s="34"/>
      <c r="C851" s="35"/>
      <c r="D851" s="35"/>
      <c r="E851" s="3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21" customHeight="1" x14ac:dyDescent="0.25">
      <c r="A852" s="1"/>
      <c r="B852" s="34"/>
      <c r="C852" s="35"/>
      <c r="D852" s="35"/>
      <c r="E852" s="3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21" customHeight="1" x14ac:dyDescent="0.25">
      <c r="A853" s="1"/>
      <c r="B853" s="34"/>
      <c r="C853" s="35"/>
      <c r="D853" s="35"/>
      <c r="E853" s="3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21" customHeight="1" x14ac:dyDescent="0.25">
      <c r="A854" s="1"/>
      <c r="B854" s="34"/>
      <c r="C854" s="35"/>
      <c r="D854" s="35"/>
      <c r="E854" s="3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21" customHeight="1" x14ac:dyDescent="0.25">
      <c r="A855" s="1"/>
      <c r="B855" s="34"/>
      <c r="C855" s="35"/>
      <c r="D855" s="35"/>
      <c r="E855" s="3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21" customHeight="1" x14ac:dyDescent="0.25">
      <c r="A856" s="1"/>
      <c r="B856" s="34"/>
      <c r="C856" s="35"/>
      <c r="D856" s="35"/>
      <c r="E856" s="3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21" customHeight="1" x14ac:dyDescent="0.25">
      <c r="A857" s="1"/>
      <c r="B857" s="34"/>
      <c r="C857" s="35"/>
      <c r="D857" s="35"/>
      <c r="E857" s="3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21" customHeight="1" x14ac:dyDescent="0.25">
      <c r="A858" s="1"/>
      <c r="B858" s="34"/>
      <c r="C858" s="35"/>
      <c r="D858" s="35"/>
      <c r="E858" s="3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21" customHeight="1" x14ac:dyDescent="0.25">
      <c r="A859" s="1"/>
      <c r="B859" s="34"/>
      <c r="C859" s="35"/>
      <c r="D859" s="35"/>
      <c r="E859" s="3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21" customHeight="1" x14ac:dyDescent="0.25">
      <c r="A860" s="1"/>
      <c r="B860" s="34"/>
      <c r="C860" s="35"/>
      <c r="D860" s="35"/>
      <c r="E860" s="3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21" customHeight="1" x14ac:dyDescent="0.25">
      <c r="A861" s="1"/>
      <c r="B861" s="34"/>
      <c r="C861" s="35"/>
      <c r="D861" s="35"/>
      <c r="E861" s="3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21" customHeight="1" x14ac:dyDescent="0.25">
      <c r="A862" s="1"/>
      <c r="B862" s="34"/>
      <c r="C862" s="35"/>
      <c r="D862" s="35"/>
      <c r="E862" s="3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21" customHeight="1" x14ac:dyDescent="0.25">
      <c r="A863" s="1"/>
      <c r="B863" s="34"/>
      <c r="C863" s="35"/>
      <c r="D863" s="35"/>
      <c r="E863" s="3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21" customHeight="1" x14ac:dyDescent="0.25">
      <c r="A864" s="1"/>
      <c r="B864" s="34"/>
      <c r="C864" s="35"/>
      <c r="D864" s="35"/>
      <c r="E864" s="3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21" customHeight="1" x14ac:dyDescent="0.25">
      <c r="A865" s="1"/>
      <c r="B865" s="34"/>
      <c r="C865" s="35"/>
      <c r="D865" s="35"/>
      <c r="E865" s="3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21" customHeight="1" x14ac:dyDescent="0.25">
      <c r="A866" s="1"/>
      <c r="B866" s="34"/>
      <c r="C866" s="35"/>
      <c r="D866" s="35"/>
      <c r="E866" s="3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21" customHeight="1" x14ac:dyDescent="0.25">
      <c r="A867" s="1"/>
      <c r="B867" s="34"/>
      <c r="C867" s="35"/>
      <c r="D867" s="35"/>
      <c r="E867" s="3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21" customHeight="1" x14ac:dyDescent="0.25">
      <c r="A868" s="1"/>
      <c r="B868" s="34"/>
      <c r="C868" s="35"/>
      <c r="D868" s="35"/>
      <c r="E868" s="3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21" customHeight="1" x14ac:dyDescent="0.25">
      <c r="A869" s="1"/>
      <c r="B869" s="34"/>
      <c r="C869" s="35"/>
      <c r="D869" s="35"/>
      <c r="E869" s="3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21" customHeight="1" x14ac:dyDescent="0.25">
      <c r="A870" s="1"/>
      <c r="B870" s="34"/>
      <c r="C870" s="35"/>
      <c r="D870" s="35"/>
      <c r="E870" s="3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21" customHeight="1" x14ac:dyDescent="0.25">
      <c r="A871" s="1"/>
      <c r="B871" s="34"/>
      <c r="C871" s="35"/>
      <c r="D871" s="35"/>
      <c r="E871" s="3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21" customHeight="1" x14ac:dyDescent="0.25">
      <c r="A872" s="1"/>
      <c r="B872" s="34"/>
      <c r="C872" s="35"/>
      <c r="D872" s="35"/>
      <c r="E872" s="3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21" customHeight="1" x14ac:dyDescent="0.25">
      <c r="A873" s="1"/>
      <c r="B873" s="34"/>
      <c r="C873" s="35"/>
      <c r="D873" s="35"/>
      <c r="E873" s="3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21" customHeight="1" x14ac:dyDescent="0.25">
      <c r="A874" s="1"/>
      <c r="B874" s="34"/>
      <c r="C874" s="35"/>
      <c r="D874" s="35"/>
      <c r="E874" s="3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21" customHeight="1" x14ac:dyDescent="0.25">
      <c r="A875" s="1"/>
      <c r="B875" s="34"/>
      <c r="C875" s="35"/>
      <c r="D875" s="35"/>
      <c r="E875" s="3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21" customHeight="1" x14ac:dyDescent="0.25">
      <c r="A876" s="1"/>
      <c r="B876" s="34"/>
      <c r="C876" s="35"/>
      <c r="D876" s="35"/>
      <c r="E876" s="3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21" customHeight="1" x14ac:dyDescent="0.25">
      <c r="A877" s="1"/>
      <c r="B877" s="34"/>
      <c r="C877" s="35"/>
      <c r="D877" s="35"/>
      <c r="E877" s="3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21" customHeight="1" x14ac:dyDescent="0.25">
      <c r="A878" s="1"/>
      <c r="B878" s="34"/>
      <c r="C878" s="35"/>
      <c r="D878" s="35"/>
      <c r="E878" s="3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21" customHeight="1" x14ac:dyDescent="0.25">
      <c r="A879" s="1"/>
      <c r="B879" s="34"/>
      <c r="C879" s="35"/>
      <c r="D879" s="35"/>
      <c r="E879" s="3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21" customHeight="1" x14ac:dyDescent="0.25">
      <c r="A880" s="1"/>
      <c r="B880" s="34"/>
      <c r="C880" s="35"/>
      <c r="D880" s="35"/>
      <c r="E880" s="3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21" customHeight="1" x14ac:dyDescent="0.25">
      <c r="A881" s="1"/>
      <c r="B881" s="34"/>
      <c r="C881" s="35"/>
      <c r="D881" s="35"/>
      <c r="E881" s="3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21" customHeight="1" x14ac:dyDescent="0.25">
      <c r="A882" s="1"/>
      <c r="B882" s="34"/>
      <c r="C882" s="35"/>
      <c r="D882" s="35"/>
      <c r="E882" s="3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21" customHeight="1" x14ac:dyDescent="0.25">
      <c r="A883" s="1"/>
      <c r="B883" s="34"/>
      <c r="C883" s="35"/>
      <c r="D883" s="35"/>
      <c r="E883" s="3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21" customHeight="1" x14ac:dyDescent="0.25">
      <c r="A884" s="1"/>
      <c r="B884" s="34"/>
      <c r="C884" s="35"/>
      <c r="D884" s="35"/>
      <c r="E884" s="3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21" customHeight="1" x14ac:dyDescent="0.25">
      <c r="A885" s="1"/>
      <c r="B885" s="34"/>
      <c r="C885" s="35"/>
      <c r="D885" s="35"/>
      <c r="E885" s="3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21" customHeight="1" x14ac:dyDescent="0.25">
      <c r="A886" s="1"/>
      <c r="B886" s="34"/>
      <c r="C886" s="35"/>
      <c r="D886" s="35"/>
      <c r="E886" s="3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21" customHeight="1" x14ac:dyDescent="0.25">
      <c r="A887" s="1"/>
      <c r="B887" s="34"/>
      <c r="C887" s="35"/>
      <c r="D887" s="35"/>
      <c r="E887" s="3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1" customHeight="1" x14ac:dyDescent="0.25">
      <c r="A888" s="1"/>
      <c r="B888" s="34"/>
      <c r="C888" s="35"/>
      <c r="D888" s="35"/>
      <c r="E888" s="3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1" customHeight="1" x14ac:dyDescent="0.25">
      <c r="A889" s="1"/>
      <c r="B889" s="34"/>
      <c r="C889" s="35"/>
      <c r="D889" s="35"/>
      <c r="E889" s="3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1" customHeight="1" x14ac:dyDescent="0.25">
      <c r="A890" s="1"/>
      <c r="B890" s="34"/>
      <c r="C890" s="35"/>
      <c r="D890" s="35"/>
      <c r="E890" s="3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1" customHeight="1" x14ac:dyDescent="0.25">
      <c r="A891" s="1"/>
      <c r="B891" s="34"/>
      <c r="C891" s="35"/>
      <c r="D891" s="35"/>
      <c r="E891" s="3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21" customHeight="1" x14ac:dyDescent="0.25">
      <c r="A892" s="1"/>
      <c r="B892" s="34"/>
      <c r="C892" s="35"/>
      <c r="D892" s="35"/>
      <c r="E892" s="3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21" customHeight="1" x14ac:dyDescent="0.25">
      <c r="A893" s="1"/>
      <c r="B893" s="34"/>
      <c r="C893" s="35"/>
      <c r="D893" s="35"/>
      <c r="E893" s="3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21" customHeight="1" x14ac:dyDescent="0.25">
      <c r="A894" s="1"/>
      <c r="B894" s="34"/>
      <c r="C894" s="35"/>
      <c r="D894" s="35"/>
      <c r="E894" s="3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21" customHeight="1" x14ac:dyDescent="0.25">
      <c r="A895" s="1"/>
      <c r="B895" s="34"/>
      <c r="C895" s="35"/>
      <c r="D895" s="35"/>
      <c r="E895" s="3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21" customHeight="1" x14ac:dyDescent="0.25">
      <c r="A896" s="1"/>
      <c r="B896" s="34"/>
      <c r="C896" s="35"/>
      <c r="D896" s="35"/>
      <c r="E896" s="3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21" customHeight="1" x14ac:dyDescent="0.25">
      <c r="A897" s="1"/>
      <c r="B897" s="34"/>
      <c r="C897" s="35"/>
      <c r="D897" s="35"/>
      <c r="E897" s="3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21" customHeight="1" x14ac:dyDescent="0.25">
      <c r="A898" s="1"/>
      <c r="B898" s="34"/>
      <c r="C898" s="35"/>
      <c r="D898" s="35"/>
      <c r="E898" s="3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21" customHeight="1" x14ac:dyDescent="0.25">
      <c r="A899" s="1"/>
      <c r="B899" s="34"/>
      <c r="C899" s="35"/>
      <c r="D899" s="35"/>
      <c r="E899" s="3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21" customHeight="1" x14ac:dyDescent="0.25">
      <c r="A900" s="1"/>
      <c r="B900" s="34"/>
      <c r="C900" s="35"/>
      <c r="D900" s="35"/>
      <c r="E900" s="3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21" customHeight="1" x14ac:dyDescent="0.25">
      <c r="A901" s="1"/>
      <c r="B901" s="34"/>
      <c r="C901" s="35"/>
      <c r="D901" s="35"/>
      <c r="E901" s="3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21" customHeight="1" x14ac:dyDescent="0.25">
      <c r="A902" s="1"/>
      <c r="B902" s="34"/>
      <c r="C902" s="35"/>
      <c r="D902" s="35"/>
      <c r="E902" s="3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21" customHeight="1" x14ac:dyDescent="0.25">
      <c r="A903" s="1"/>
      <c r="B903" s="34"/>
      <c r="C903" s="35"/>
      <c r="D903" s="35"/>
      <c r="E903" s="3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21" customHeight="1" x14ac:dyDescent="0.25">
      <c r="A904" s="1"/>
      <c r="B904" s="34"/>
      <c r="C904" s="35"/>
      <c r="D904" s="35"/>
      <c r="E904" s="3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21" customHeight="1" x14ac:dyDescent="0.25">
      <c r="A905" s="1"/>
      <c r="B905" s="34"/>
      <c r="C905" s="35"/>
      <c r="D905" s="35"/>
      <c r="E905" s="3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21" customHeight="1" x14ac:dyDescent="0.25">
      <c r="A906" s="1"/>
      <c r="B906" s="34"/>
      <c r="C906" s="35"/>
      <c r="D906" s="35"/>
      <c r="E906" s="3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21" customHeight="1" x14ac:dyDescent="0.25">
      <c r="A907" s="1"/>
      <c r="B907" s="34"/>
      <c r="C907" s="35"/>
      <c r="D907" s="35"/>
      <c r="E907" s="3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21" customHeight="1" x14ac:dyDescent="0.25">
      <c r="A908" s="1"/>
      <c r="B908" s="34"/>
      <c r="C908" s="35"/>
      <c r="D908" s="35"/>
      <c r="E908" s="3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21" customHeight="1" x14ac:dyDescent="0.25">
      <c r="A909" s="1"/>
      <c r="B909" s="34"/>
      <c r="C909" s="35"/>
      <c r="D909" s="35"/>
      <c r="E909" s="3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21" customHeight="1" x14ac:dyDescent="0.25">
      <c r="A910" s="1"/>
      <c r="B910" s="34"/>
      <c r="C910" s="35"/>
      <c r="D910" s="35"/>
      <c r="E910" s="3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21" customHeight="1" x14ac:dyDescent="0.25">
      <c r="A911" s="1"/>
      <c r="B911" s="34"/>
      <c r="C911" s="35"/>
      <c r="D911" s="35"/>
      <c r="E911" s="3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21" customHeight="1" x14ac:dyDescent="0.25">
      <c r="A912" s="1"/>
      <c r="B912" s="34"/>
      <c r="C912" s="35"/>
      <c r="D912" s="35"/>
      <c r="E912" s="3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21" customHeight="1" x14ac:dyDescent="0.25">
      <c r="A913" s="1"/>
      <c r="B913" s="34"/>
      <c r="C913" s="35"/>
      <c r="D913" s="35"/>
      <c r="E913" s="3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21" customHeight="1" x14ac:dyDescent="0.25">
      <c r="A914" s="1"/>
      <c r="B914" s="34"/>
      <c r="C914" s="35"/>
      <c r="D914" s="35"/>
      <c r="E914" s="3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21" customHeight="1" x14ac:dyDescent="0.25">
      <c r="A915" s="1"/>
      <c r="B915" s="34"/>
      <c r="C915" s="35"/>
      <c r="D915" s="35"/>
      <c r="E915" s="3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21" customHeight="1" x14ac:dyDescent="0.25">
      <c r="A916" s="1"/>
      <c r="B916" s="34"/>
      <c r="C916" s="35"/>
      <c r="D916" s="35"/>
      <c r="E916" s="3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21" customHeight="1" x14ac:dyDescent="0.25">
      <c r="A917" s="1"/>
      <c r="B917" s="34"/>
      <c r="C917" s="35"/>
      <c r="D917" s="35"/>
      <c r="E917" s="3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21" customHeight="1" x14ac:dyDescent="0.25">
      <c r="A918" s="1"/>
      <c r="B918" s="34"/>
      <c r="C918" s="35"/>
      <c r="D918" s="35"/>
      <c r="E918" s="3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21" customHeight="1" x14ac:dyDescent="0.25">
      <c r="A919" s="1"/>
      <c r="B919" s="34"/>
      <c r="C919" s="35"/>
      <c r="D919" s="35"/>
      <c r="E919" s="3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21" customHeight="1" x14ac:dyDescent="0.25">
      <c r="A920" s="1"/>
      <c r="B920" s="34"/>
      <c r="C920" s="35"/>
      <c r="D920" s="35"/>
      <c r="E920" s="3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21" customHeight="1" x14ac:dyDescent="0.25">
      <c r="A921" s="1"/>
      <c r="B921" s="34"/>
      <c r="C921" s="35"/>
      <c r="D921" s="35"/>
      <c r="E921" s="3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21" customHeight="1" x14ac:dyDescent="0.25">
      <c r="A922" s="1"/>
      <c r="B922" s="34"/>
      <c r="C922" s="35"/>
      <c r="D922" s="35"/>
      <c r="E922" s="3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21" customHeight="1" x14ac:dyDescent="0.25">
      <c r="A923" s="1"/>
      <c r="B923" s="34"/>
      <c r="C923" s="35"/>
      <c r="D923" s="35"/>
      <c r="E923" s="3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21" customHeight="1" x14ac:dyDescent="0.25">
      <c r="A924" s="1"/>
      <c r="B924" s="34"/>
      <c r="C924" s="35"/>
      <c r="D924" s="35"/>
      <c r="E924" s="3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21" customHeight="1" x14ac:dyDescent="0.25">
      <c r="A925" s="1"/>
      <c r="B925" s="34"/>
      <c r="C925" s="35"/>
      <c r="D925" s="35"/>
      <c r="E925" s="3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21" customHeight="1" x14ac:dyDescent="0.25">
      <c r="A926" s="1"/>
      <c r="B926" s="34"/>
      <c r="C926" s="35"/>
      <c r="D926" s="35"/>
      <c r="E926" s="3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21" customHeight="1" x14ac:dyDescent="0.25">
      <c r="A927" s="1"/>
      <c r="B927" s="34"/>
      <c r="C927" s="35"/>
      <c r="D927" s="35"/>
      <c r="E927" s="3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21" customHeight="1" x14ac:dyDescent="0.25">
      <c r="A928" s="1"/>
      <c r="B928" s="34"/>
      <c r="C928" s="35"/>
      <c r="D928" s="35"/>
      <c r="E928" s="3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21" customHeight="1" x14ac:dyDescent="0.25">
      <c r="A929" s="1"/>
      <c r="B929" s="34"/>
      <c r="C929" s="35"/>
      <c r="D929" s="35"/>
      <c r="E929" s="3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21" customHeight="1" x14ac:dyDescent="0.25">
      <c r="A930" s="1"/>
      <c r="B930" s="34"/>
      <c r="C930" s="35"/>
      <c r="D930" s="35"/>
      <c r="E930" s="3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21" customHeight="1" x14ac:dyDescent="0.25">
      <c r="A931" s="1"/>
      <c r="B931" s="34"/>
      <c r="C931" s="35"/>
      <c r="D931" s="35"/>
      <c r="E931" s="3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21" customHeight="1" x14ac:dyDescent="0.25">
      <c r="A932" s="1"/>
      <c r="B932" s="34"/>
      <c r="C932" s="35"/>
      <c r="D932" s="35"/>
      <c r="E932" s="3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21" customHeight="1" x14ac:dyDescent="0.25">
      <c r="A933" s="1"/>
      <c r="B933" s="34"/>
      <c r="C933" s="35"/>
      <c r="D933" s="35"/>
      <c r="E933" s="3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21" customHeight="1" x14ac:dyDescent="0.25">
      <c r="A934" s="1"/>
      <c r="B934" s="34"/>
      <c r="C934" s="35"/>
      <c r="D934" s="35"/>
      <c r="E934" s="3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21" customHeight="1" x14ac:dyDescent="0.25">
      <c r="A935" s="1"/>
      <c r="B935" s="34"/>
      <c r="C935" s="35"/>
      <c r="D935" s="35"/>
      <c r="E935" s="3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21" customHeight="1" x14ac:dyDescent="0.25">
      <c r="A936" s="1"/>
      <c r="B936" s="34"/>
      <c r="C936" s="35"/>
      <c r="D936" s="35"/>
      <c r="E936" s="3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21" customHeight="1" x14ac:dyDescent="0.25">
      <c r="A937" s="1"/>
      <c r="B937" s="34"/>
      <c r="C937" s="35"/>
      <c r="D937" s="35"/>
      <c r="E937" s="3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21" customHeight="1" x14ac:dyDescent="0.25">
      <c r="A938" s="1"/>
      <c r="B938" s="34"/>
      <c r="C938" s="35"/>
      <c r="D938" s="35"/>
      <c r="E938" s="3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21" customHeight="1" x14ac:dyDescent="0.25">
      <c r="A939" s="1"/>
      <c r="B939" s="34"/>
      <c r="C939" s="35"/>
      <c r="D939" s="35"/>
      <c r="E939" s="3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21" customHeight="1" x14ac:dyDescent="0.25">
      <c r="A940" s="1"/>
      <c r="B940" s="34"/>
      <c r="C940" s="35"/>
      <c r="D940" s="35"/>
      <c r="E940" s="3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21" customHeight="1" x14ac:dyDescent="0.25">
      <c r="A941" s="1"/>
      <c r="B941" s="34"/>
      <c r="C941" s="35"/>
      <c r="D941" s="35"/>
      <c r="E941" s="3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21" customHeight="1" x14ac:dyDescent="0.25">
      <c r="A942" s="1"/>
      <c r="B942" s="34"/>
      <c r="C942" s="35"/>
      <c r="D942" s="35"/>
      <c r="E942" s="3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21" customHeight="1" x14ac:dyDescent="0.25">
      <c r="A943" s="1"/>
      <c r="B943" s="34"/>
      <c r="C943" s="35"/>
      <c r="D943" s="35"/>
      <c r="E943" s="3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21" customHeight="1" x14ac:dyDescent="0.25">
      <c r="A944" s="1"/>
      <c r="B944" s="34"/>
      <c r="C944" s="35"/>
      <c r="D944" s="35"/>
      <c r="E944" s="3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21" customHeight="1" x14ac:dyDescent="0.25">
      <c r="A945" s="1"/>
      <c r="B945" s="34"/>
      <c r="C945" s="35"/>
      <c r="D945" s="35"/>
      <c r="E945" s="3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21" customHeight="1" x14ac:dyDescent="0.25">
      <c r="A946" s="1"/>
      <c r="B946" s="34"/>
      <c r="C946" s="35"/>
      <c r="D946" s="35"/>
      <c r="E946" s="3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21" customHeight="1" x14ac:dyDescent="0.25">
      <c r="A947" s="1"/>
      <c r="B947" s="34"/>
      <c r="C947" s="35"/>
      <c r="D947" s="35"/>
      <c r="E947" s="3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21" customHeight="1" x14ac:dyDescent="0.25">
      <c r="A948" s="1"/>
      <c r="B948" s="34"/>
      <c r="C948" s="35"/>
      <c r="D948" s="35"/>
      <c r="E948" s="3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21" customHeight="1" x14ac:dyDescent="0.25">
      <c r="A949" s="1"/>
      <c r="B949" s="34"/>
      <c r="C949" s="35"/>
      <c r="D949" s="35"/>
      <c r="E949" s="3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21" customHeight="1" x14ac:dyDescent="0.25">
      <c r="A950" s="1"/>
      <c r="B950" s="34"/>
      <c r="C950" s="35"/>
      <c r="D950" s="35"/>
      <c r="E950" s="3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21" customHeight="1" x14ac:dyDescent="0.25">
      <c r="A951" s="1"/>
      <c r="B951" s="34"/>
      <c r="C951" s="35"/>
      <c r="D951" s="35"/>
      <c r="E951" s="3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21" customHeight="1" x14ac:dyDescent="0.25">
      <c r="A952" s="1"/>
      <c r="B952" s="34"/>
      <c r="C952" s="35"/>
      <c r="D952" s="35"/>
      <c r="E952" s="3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21" customHeight="1" x14ac:dyDescent="0.25">
      <c r="A953" s="1"/>
      <c r="B953" s="34"/>
      <c r="C953" s="35"/>
      <c r="D953" s="35"/>
      <c r="E953" s="3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21" customHeight="1" x14ac:dyDescent="0.25">
      <c r="A954" s="1"/>
      <c r="B954" s="34"/>
      <c r="C954" s="35"/>
      <c r="D954" s="35"/>
      <c r="E954" s="3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21" customHeight="1" x14ac:dyDescent="0.25">
      <c r="A955" s="1"/>
      <c r="B955" s="34"/>
      <c r="C955" s="35"/>
      <c r="D955" s="35"/>
      <c r="E955" s="3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21" customHeight="1" x14ac:dyDescent="0.25">
      <c r="A956" s="1"/>
      <c r="B956" s="34"/>
      <c r="C956" s="35"/>
      <c r="D956" s="35"/>
      <c r="E956" s="3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21" customHeight="1" x14ac:dyDescent="0.25">
      <c r="A957" s="1"/>
      <c r="B957" s="34"/>
      <c r="C957" s="35"/>
      <c r="D957" s="35"/>
      <c r="E957" s="3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21" customHeight="1" x14ac:dyDescent="0.25">
      <c r="A958" s="1"/>
      <c r="B958" s="34"/>
      <c r="C958" s="35"/>
      <c r="D958" s="35"/>
      <c r="E958" s="3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21" customHeight="1" x14ac:dyDescent="0.25">
      <c r="A959" s="1"/>
      <c r="B959" s="34"/>
      <c r="C959" s="35"/>
      <c r="D959" s="35"/>
      <c r="E959" s="3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21" customHeight="1" x14ac:dyDescent="0.25">
      <c r="A960" s="1"/>
      <c r="B960" s="34"/>
      <c r="C960" s="35"/>
      <c r="D960" s="35"/>
      <c r="E960" s="3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21" customHeight="1" x14ac:dyDescent="0.25">
      <c r="A961" s="1"/>
      <c r="B961" s="34"/>
      <c r="C961" s="35"/>
      <c r="D961" s="35"/>
      <c r="E961" s="3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21" customHeight="1" x14ac:dyDescent="0.25">
      <c r="A962" s="1"/>
      <c r="B962" s="34"/>
      <c r="C962" s="35"/>
      <c r="D962" s="35"/>
      <c r="E962" s="3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21" customHeight="1" x14ac:dyDescent="0.25">
      <c r="A963" s="1"/>
      <c r="B963" s="34"/>
      <c r="C963" s="35"/>
      <c r="D963" s="35"/>
      <c r="E963" s="3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21" customHeight="1" x14ac:dyDescent="0.25">
      <c r="A964" s="1"/>
      <c r="B964" s="34"/>
      <c r="C964" s="35"/>
      <c r="D964" s="35"/>
      <c r="E964" s="3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21" customHeight="1" x14ac:dyDescent="0.25">
      <c r="A965" s="1"/>
      <c r="B965" s="34"/>
      <c r="C965" s="35"/>
      <c r="D965" s="35"/>
      <c r="E965" s="3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21" customHeight="1" x14ac:dyDescent="0.25">
      <c r="A966" s="1"/>
      <c r="B966" s="34"/>
      <c r="C966" s="35"/>
      <c r="D966" s="35"/>
      <c r="E966" s="3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21" customHeight="1" x14ac:dyDescent="0.25">
      <c r="A967" s="1"/>
      <c r="B967" s="34"/>
      <c r="C967" s="35"/>
      <c r="D967" s="35"/>
      <c r="E967" s="3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21" customHeight="1" x14ac:dyDescent="0.25">
      <c r="A968" s="1"/>
      <c r="B968" s="34"/>
      <c r="C968" s="35"/>
      <c r="D968" s="35"/>
      <c r="E968" s="3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21" customHeight="1" x14ac:dyDescent="0.25">
      <c r="A969" s="1"/>
      <c r="B969" s="34"/>
      <c r="C969" s="35"/>
      <c r="D969" s="35"/>
      <c r="E969" s="3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21" customHeight="1" x14ac:dyDescent="0.25">
      <c r="A970" s="1"/>
      <c r="B970" s="34"/>
      <c r="C970" s="35"/>
      <c r="D970" s="35"/>
      <c r="E970" s="3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21" customHeight="1" x14ac:dyDescent="0.25">
      <c r="A971" s="1"/>
      <c r="B971" s="34"/>
      <c r="C971" s="35"/>
      <c r="D971" s="35"/>
      <c r="E971" s="3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21" customHeight="1" x14ac:dyDescent="0.25">
      <c r="A972" s="1"/>
      <c r="B972" s="34"/>
      <c r="C972" s="35"/>
      <c r="D972" s="35"/>
      <c r="E972" s="3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21" customHeight="1" x14ac:dyDescent="0.25">
      <c r="A973" s="1"/>
      <c r="B973" s="34"/>
      <c r="C973" s="35"/>
      <c r="D973" s="35"/>
      <c r="E973" s="3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21" customHeight="1" x14ac:dyDescent="0.25">
      <c r="A974" s="1"/>
      <c r="B974" s="34"/>
      <c r="C974" s="35"/>
      <c r="D974" s="35"/>
      <c r="E974" s="3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21" customHeight="1" x14ac:dyDescent="0.25">
      <c r="A975" s="1"/>
      <c r="B975" s="34"/>
      <c r="C975" s="35"/>
      <c r="D975" s="35"/>
      <c r="E975" s="3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21" customHeight="1" x14ac:dyDescent="0.25">
      <c r="A976" s="1"/>
      <c r="B976" s="34"/>
      <c r="C976" s="35"/>
      <c r="D976" s="35"/>
      <c r="E976" s="3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21" customHeight="1" x14ac:dyDescent="0.25">
      <c r="A977" s="1"/>
      <c r="B977" s="34"/>
      <c r="C977" s="35"/>
      <c r="D977" s="35"/>
      <c r="E977" s="3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21" customHeight="1" x14ac:dyDescent="0.25">
      <c r="A978" s="1"/>
      <c r="B978" s="34"/>
      <c r="C978" s="35"/>
      <c r="D978" s="35"/>
      <c r="E978" s="3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21" customHeight="1" x14ac:dyDescent="0.25">
      <c r="A979" s="1"/>
      <c r="B979" s="34"/>
      <c r="C979" s="35"/>
      <c r="D979" s="35"/>
      <c r="E979" s="3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21" customHeight="1" x14ac:dyDescent="0.25">
      <c r="A980" s="1"/>
      <c r="B980" s="34"/>
      <c r="C980" s="35"/>
      <c r="D980" s="35"/>
      <c r="E980" s="3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21" customHeight="1" x14ac:dyDescent="0.25">
      <c r="A981" s="1"/>
      <c r="B981" s="34"/>
      <c r="C981" s="35"/>
      <c r="D981" s="35"/>
      <c r="E981" s="3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21" customHeight="1" x14ac:dyDescent="0.25">
      <c r="A982" s="1"/>
      <c r="B982" s="34"/>
      <c r="C982" s="35"/>
      <c r="D982" s="35"/>
      <c r="E982" s="3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21" customHeight="1" x14ac:dyDescent="0.25">
      <c r="A983" s="1"/>
      <c r="B983" s="34"/>
      <c r="C983" s="35"/>
      <c r="D983" s="35"/>
      <c r="E983" s="3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21" customHeight="1" x14ac:dyDescent="0.25">
      <c r="A984" s="1"/>
      <c r="B984" s="34"/>
      <c r="C984" s="35"/>
      <c r="D984" s="35"/>
      <c r="E984" s="3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21" customHeight="1" x14ac:dyDescent="0.25">
      <c r="A985" s="1"/>
      <c r="B985" s="34"/>
      <c r="C985" s="35"/>
      <c r="D985" s="35"/>
      <c r="E985" s="3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21" customHeight="1" x14ac:dyDescent="0.25">
      <c r="A986" s="1"/>
      <c r="B986" s="34"/>
      <c r="C986" s="35"/>
      <c r="D986" s="35"/>
      <c r="E986" s="3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21" customHeight="1" x14ac:dyDescent="0.25">
      <c r="A987" s="1"/>
      <c r="B987" s="34"/>
      <c r="C987" s="35"/>
      <c r="D987" s="35"/>
      <c r="E987" s="3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21" customHeight="1" x14ac:dyDescent="0.25">
      <c r="A988" s="1"/>
      <c r="B988" s="34"/>
      <c r="C988" s="35"/>
      <c r="D988" s="35"/>
      <c r="E988" s="3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21" customHeight="1" x14ac:dyDescent="0.25">
      <c r="A989" s="1"/>
      <c r="B989" s="34"/>
      <c r="C989" s="35"/>
      <c r="D989" s="35"/>
      <c r="E989" s="3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21" customHeight="1" x14ac:dyDescent="0.25">
      <c r="A990" s="1"/>
      <c r="B990" s="34"/>
      <c r="C990" s="35"/>
      <c r="D990" s="35"/>
      <c r="E990" s="3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21" customHeight="1" x14ac:dyDescent="0.25">
      <c r="A991" s="1"/>
      <c r="B991" s="34"/>
      <c r="C991" s="35"/>
      <c r="D991" s="35"/>
      <c r="E991" s="3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21" customHeight="1" x14ac:dyDescent="0.25">
      <c r="A992" s="1"/>
      <c r="B992" s="34"/>
      <c r="C992" s="35"/>
      <c r="D992" s="35"/>
      <c r="E992" s="3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21" customHeight="1" x14ac:dyDescent="0.25">
      <c r="A993" s="1"/>
      <c r="B993" s="34"/>
      <c r="C993" s="35"/>
      <c r="D993" s="35"/>
      <c r="E993" s="3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21" customHeight="1" x14ac:dyDescent="0.25">
      <c r="A994" s="1"/>
      <c r="B994" s="34"/>
      <c r="C994" s="35"/>
      <c r="D994" s="35"/>
      <c r="E994" s="3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21" customHeight="1" x14ac:dyDescent="0.25">
      <c r="A995" s="1"/>
      <c r="B995" s="34"/>
      <c r="C995" s="35"/>
      <c r="D995" s="35"/>
      <c r="E995" s="3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21" customHeight="1" x14ac:dyDescent="0.25">
      <c r="A996" s="1"/>
      <c r="B996" s="34"/>
      <c r="C996" s="35"/>
      <c r="D996" s="35"/>
      <c r="E996" s="3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21" customHeight="1" x14ac:dyDescent="0.25">
      <c r="A997" s="1"/>
      <c r="B997" s="34"/>
      <c r="C997" s="35"/>
      <c r="D997" s="35"/>
      <c r="E997" s="3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21" customHeight="1" x14ac:dyDescent="0.25">
      <c r="A998" s="1"/>
      <c r="B998" s="34"/>
      <c r="C998" s="35"/>
      <c r="D998" s="35"/>
      <c r="E998" s="3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21" customHeight="1" x14ac:dyDescent="0.25">
      <c r="A999" s="1"/>
      <c r="B999" s="34"/>
      <c r="C999" s="35"/>
      <c r="D999" s="35"/>
      <c r="E999" s="3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21" customHeight="1" x14ac:dyDescent="0.25">
      <c r="A1000" s="1"/>
      <c r="B1000" s="34"/>
      <c r="C1000" s="35"/>
      <c r="D1000" s="35"/>
      <c r="E1000" s="3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autoFilter ref="A1:E222" xr:uid="{00000000-0009-0000-0000-000003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baseColWidth="10" defaultColWidth="14.5" defaultRowHeight="15" customHeight="1" x14ac:dyDescent="0.2"/>
  <cols>
    <col min="1" max="1" width="17.33203125" customWidth="1"/>
    <col min="2" max="2" width="44.5" customWidth="1"/>
    <col min="3" max="3" width="47.83203125" customWidth="1"/>
    <col min="4" max="4" width="42.5" customWidth="1"/>
    <col min="5" max="5" width="49.1640625" customWidth="1"/>
    <col min="6" max="26" width="11.5" customWidth="1"/>
  </cols>
  <sheetData>
    <row r="1" spans="1:26" ht="21" customHeight="1" x14ac:dyDescent="0.25">
      <c r="A1" s="36" t="s">
        <v>1</v>
      </c>
      <c r="B1" s="36" t="s">
        <v>2</v>
      </c>
      <c r="C1" s="36" t="s">
        <v>6</v>
      </c>
      <c r="D1" s="37" t="s">
        <v>7</v>
      </c>
      <c r="E1" s="37" t="s">
        <v>8</v>
      </c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8" customHeight="1" x14ac:dyDescent="0.25">
      <c r="A2" s="38" t="s">
        <v>12</v>
      </c>
      <c r="B2" s="38" t="s">
        <v>13</v>
      </c>
      <c r="C2" s="39" t="s">
        <v>14</v>
      </c>
      <c r="D2" s="40">
        <v>24.351297405189619</v>
      </c>
      <c r="E2" s="40">
        <v>78.37658017298736</v>
      </c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8" customHeight="1" x14ac:dyDescent="0.25">
      <c r="A3" s="38" t="s">
        <v>26</v>
      </c>
      <c r="B3" s="38" t="s">
        <v>27</v>
      </c>
      <c r="C3" s="39" t="s">
        <v>14</v>
      </c>
      <c r="D3" s="40">
        <v>29.683698296836983</v>
      </c>
      <c r="E3" s="40">
        <v>87.773722627737229</v>
      </c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" customHeight="1" x14ac:dyDescent="0.25">
      <c r="A4" s="38" t="s">
        <v>32</v>
      </c>
      <c r="B4" s="38" t="s">
        <v>33</v>
      </c>
      <c r="C4" s="39" t="s">
        <v>14</v>
      </c>
      <c r="D4" s="40">
        <v>38.663171690694625</v>
      </c>
      <c r="E4" s="40">
        <v>90.170380078636953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" customHeight="1" x14ac:dyDescent="0.25">
      <c r="A5" s="38" t="s">
        <v>38</v>
      </c>
      <c r="B5" s="38" t="s">
        <v>39</v>
      </c>
      <c r="C5" s="39" t="s">
        <v>14</v>
      </c>
      <c r="D5" s="40">
        <v>31.458699472759228</v>
      </c>
      <c r="E5" s="40">
        <v>88.224956063268891</v>
      </c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" customHeight="1" x14ac:dyDescent="0.25">
      <c r="A6" s="38" t="s">
        <v>42</v>
      </c>
      <c r="B6" s="38" t="s">
        <v>43</v>
      </c>
      <c r="C6" s="39" t="s">
        <v>14</v>
      </c>
      <c r="D6" s="40">
        <v>47.117172969621819</v>
      </c>
      <c r="E6" s="40">
        <v>90.018598884066961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" customHeight="1" x14ac:dyDescent="0.25">
      <c r="A7" s="38" t="s">
        <v>45</v>
      </c>
      <c r="B7" s="38" t="s">
        <v>46</v>
      </c>
      <c r="C7" s="39" t="s">
        <v>14</v>
      </c>
      <c r="D7" s="40">
        <v>54.130052724077331</v>
      </c>
      <c r="E7" s="40">
        <v>94.903339191564143</v>
      </c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8" customHeight="1" x14ac:dyDescent="0.25">
      <c r="A8" s="38" t="s">
        <v>51</v>
      </c>
      <c r="B8" s="38" t="s">
        <v>52</v>
      </c>
      <c r="C8" s="39" t="s">
        <v>15</v>
      </c>
      <c r="D8" s="40">
        <v>48.283499446290143</v>
      </c>
      <c r="E8" s="40">
        <v>89.479512735326693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8" customHeight="1" x14ac:dyDescent="0.25">
      <c r="A9" s="38" t="s">
        <v>55</v>
      </c>
      <c r="B9" s="38" t="s">
        <v>56</v>
      </c>
      <c r="C9" s="39" t="s">
        <v>16</v>
      </c>
      <c r="D9" s="40">
        <v>15.622161671207992</v>
      </c>
      <c r="E9" s="40">
        <v>85.37693006357857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 x14ac:dyDescent="0.25">
      <c r="A10" s="38" t="s">
        <v>59</v>
      </c>
      <c r="B10" s="38" t="s">
        <v>60</v>
      </c>
      <c r="C10" s="39" t="s">
        <v>15</v>
      </c>
      <c r="D10" s="40">
        <v>26.405451448040886</v>
      </c>
      <c r="E10" s="40">
        <v>99.318568994889262</v>
      </c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 x14ac:dyDescent="0.25">
      <c r="A11" s="38" t="s">
        <v>64</v>
      </c>
      <c r="B11" s="38" t="s">
        <v>65</v>
      </c>
      <c r="C11" s="39" t="s">
        <v>16</v>
      </c>
      <c r="D11" s="40">
        <v>25.850785340314136</v>
      </c>
      <c r="E11" s="40">
        <v>85.340314136125656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 x14ac:dyDescent="0.25">
      <c r="A12" s="38" t="s">
        <v>69</v>
      </c>
      <c r="B12" s="38" t="s">
        <v>70</v>
      </c>
      <c r="C12" s="39" t="s">
        <v>16</v>
      </c>
      <c r="D12" s="40">
        <v>38.370370370370374</v>
      </c>
      <c r="E12" s="40">
        <v>95.629629629629633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" customHeight="1" x14ac:dyDescent="0.25">
      <c r="A13" s="38" t="s">
        <v>72</v>
      </c>
      <c r="B13" s="38" t="s">
        <v>73</v>
      </c>
      <c r="C13" s="39" t="s">
        <v>15</v>
      </c>
      <c r="D13" s="40">
        <v>26.462765957446809</v>
      </c>
      <c r="E13" s="40">
        <v>95.611702127659569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" customHeight="1" x14ac:dyDescent="0.25">
      <c r="A14" s="38" t="s">
        <v>74</v>
      </c>
      <c r="B14" s="38" t="s">
        <v>75</v>
      </c>
      <c r="C14" s="39" t="s">
        <v>16</v>
      </c>
      <c r="D14" s="40">
        <v>30.679611650485437</v>
      </c>
      <c r="E14" s="40">
        <v>94.368932038834956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8" customHeight="1" x14ac:dyDescent="0.25">
      <c r="A15" s="38" t="s">
        <v>79</v>
      </c>
      <c r="B15" s="38" t="s">
        <v>80</v>
      </c>
      <c r="C15" s="39" t="s">
        <v>15</v>
      </c>
      <c r="D15" s="40">
        <v>36.678445229681977</v>
      </c>
      <c r="E15" s="40">
        <v>100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" customHeight="1" x14ac:dyDescent="0.25">
      <c r="A16" s="38" t="s">
        <v>82</v>
      </c>
      <c r="B16" s="38" t="s">
        <v>83</v>
      </c>
      <c r="C16" s="39" t="s">
        <v>14</v>
      </c>
      <c r="D16" s="40">
        <v>21.542553191489361</v>
      </c>
      <c r="E16" s="40">
        <v>91.755319148936167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" customHeight="1" x14ac:dyDescent="0.25">
      <c r="A17" s="38" t="s">
        <v>85</v>
      </c>
      <c r="B17" s="38" t="s">
        <v>86</v>
      </c>
      <c r="C17" s="39" t="s">
        <v>20</v>
      </c>
      <c r="D17" s="40">
        <v>44.092219020172912</v>
      </c>
      <c r="E17" s="40">
        <v>98.751200768491842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" customHeight="1" x14ac:dyDescent="0.25">
      <c r="A18" s="38" t="s">
        <v>88</v>
      </c>
      <c r="B18" s="38" t="s">
        <v>89</v>
      </c>
      <c r="C18" s="39" t="s">
        <v>14</v>
      </c>
      <c r="D18" s="40">
        <v>51.707317073170735</v>
      </c>
      <c r="E18" s="40">
        <v>100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 x14ac:dyDescent="0.25">
      <c r="A19" s="38" t="s">
        <v>90</v>
      </c>
      <c r="B19" s="38" t="s">
        <v>91</v>
      </c>
      <c r="C19" s="39" t="s">
        <v>15</v>
      </c>
      <c r="D19" s="40">
        <v>45.483110761979574</v>
      </c>
      <c r="E19" s="40">
        <v>98.978790259230166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" customHeight="1" x14ac:dyDescent="0.25">
      <c r="A20" s="38" t="s">
        <v>93</v>
      </c>
      <c r="B20" s="38" t="s">
        <v>94</v>
      </c>
      <c r="C20" s="39" t="s">
        <v>16</v>
      </c>
      <c r="D20" s="40">
        <v>46.88109161793372</v>
      </c>
      <c r="E20" s="40">
        <v>91.812865497076018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8" customHeight="1" x14ac:dyDescent="0.25">
      <c r="A21" s="38" t="s">
        <v>97</v>
      </c>
      <c r="B21" s="38" t="s">
        <v>98</v>
      </c>
      <c r="C21" s="39" t="s">
        <v>15</v>
      </c>
      <c r="D21" s="40">
        <v>43.711419753086417</v>
      </c>
      <c r="E21" s="40">
        <v>89.120370370370367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" customHeight="1" x14ac:dyDescent="0.25">
      <c r="A22" s="38" t="s">
        <v>101</v>
      </c>
      <c r="B22" s="38" t="s">
        <v>102</v>
      </c>
      <c r="C22" s="39" t="s">
        <v>15</v>
      </c>
      <c r="D22" s="40">
        <v>60.698496905393455</v>
      </c>
      <c r="E22" s="40">
        <v>94.694960212201593</v>
      </c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8" customHeight="1" x14ac:dyDescent="0.25">
      <c r="A23" s="38" t="s">
        <v>105</v>
      </c>
      <c r="B23" s="38" t="s">
        <v>106</v>
      </c>
      <c r="C23" s="39" t="s">
        <v>14</v>
      </c>
      <c r="D23" s="40">
        <v>40.180586907449211</v>
      </c>
      <c r="E23" s="40">
        <v>99.322799097065456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8" customHeight="1" x14ac:dyDescent="0.25">
      <c r="A24" s="38" t="s">
        <v>107</v>
      </c>
      <c r="B24" s="38" t="s">
        <v>108</v>
      </c>
      <c r="C24" s="39" t="s">
        <v>16</v>
      </c>
      <c r="D24" s="40">
        <v>20.701963117192147</v>
      </c>
      <c r="E24" s="40">
        <v>81.856038072575842</v>
      </c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8" customHeight="1" x14ac:dyDescent="0.25">
      <c r="A25" s="38" t="s">
        <v>109</v>
      </c>
      <c r="B25" s="38" t="s">
        <v>110</v>
      </c>
      <c r="C25" s="39" t="s">
        <v>15</v>
      </c>
      <c r="D25" s="40">
        <v>49.630891538898354</v>
      </c>
      <c r="E25" s="40">
        <v>96.592844974446336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8" customHeight="1" x14ac:dyDescent="0.25">
      <c r="A26" s="38" t="s">
        <v>111</v>
      </c>
      <c r="B26" s="38" t="s">
        <v>112</v>
      </c>
      <c r="C26" s="39" t="s">
        <v>15</v>
      </c>
      <c r="D26" s="40">
        <v>30.787781350482316</v>
      </c>
      <c r="E26" s="40">
        <v>92.041800643086816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8" customHeight="1" x14ac:dyDescent="0.25">
      <c r="A27" s="38" t="s">
        <v>115</v>
      </c>
      <c r="B27" s="38" t="s">
        <v>116</v>
      </c>
      <c r="C27" s="39" t="s">
        <v>15</v>
      </c>
      <c r="D27" s="40">
        <v>27.414036740461611</v>
      </c>
      <c r="E27" s="40">
        <v>94.74799811587377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8" customHeight="1" x14ac:dyDescent="0.25">
      <c r="A28" s="38" t="s">
        <v>117</v>
      </c>
      <c r="B28" s="38" t="s">
        <v>118</v>
      </c>
      <c r="C28" s="39" t="s">
        <v>16</v>
      </c>
      <c r="D28" s="40">
        <v>66.180302240750393</v>
      </c>
      <c r="E28" s="40">
        <v>96.039603960396036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8" customHeight="1" x14ac:dyDescent="0.25">
      <c r="A29" s="38" t="s">
        <v>119</v>
      </c>
      <c r="B29" s="38" t="s">
        <v>120</v>
      </c>
      <c r="C29" s="39" t="s">
        <v>16</v>
      </c>
      <c r="D29" s="40">
        <v>20.678246484698096</v>
      </c>
      <c r="E29" s="40">
        <v>93.713813068651774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8" customHeight="1" x14ac:dyDescent="0.25">
      <c r="A30" s="38" t="s">
        <v>121</v>
      </c>
      <c r="B30" s="38" t="s">
        <v>122</v>
      </c>
      <c r="C30" s="39" t="s">
        <v>15</v>
      </c>
      <c r="D30" s="40">
        <v>35.382796334614248</v>
      </c>
      <c r="E30" s="40">
        <v>92.698788057936738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 x14ac:dyDescent="0.25">
      <c r="A31" s="38" t="s">
        <v>124</v>
      </c>
      <c r="B31" s="38" t="s">
        <v>125</v>
      </c>
      <c r="C31" s="39" t="s">
        <v>16</v>
      </c>
      <c r="D31" s="40">
        <v>35.578947368421055</v>
      </c>
      <c r="E31" s="40">
        <v>94.863157894736844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8" customHeight="1" x14ac:dyDescent="0.25">
      <c r="A32" s="38" t="s">
        <v>127</v>
      </c>
      <c r="B32" s="38" t="s">
        <v>128</v>
      </c>
      <c r="C32" s="39" t="s">
        <v>16</v>
      </c>
      <c r="D32" s="40">
        <v>33.304347826086953</v>
      </c>
      <c r="E32" s="40">
        <v>95.391304347826093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8" customHeight="1" x14ac:dyDescent="0.25">
      <c r="A33" s="38" t="s">
        <v>132</v>
      </c>
      <c r="B33" s="38" t="s">
        <v>133</v>
      </c>
      <c r="C33" s="39" t="s">
        <v>16</v>
      </c>
      <c r="D33" s="40">
        <v>37.946428571428569</v>
      </c>
      <c r="E33" s="40">
        <v>94.49404761904762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 x14ac:dyDescent="0.25">
      <c r="A34" s="38" t="s">
        <v>135</v>
      </c>
      <c r="B34" s="38" t="s">
        <v>136</v>
      </c>
      <c r="C34" s="39" t="s">
        <v>16</v>
      </c>
      <c r="D34" s="40">
        <v>61.355311355311358</v>
      </c>
      <c r="E34" s="40">
        <v>94.047619047619051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8" customHeight="1" x14ac:dyDescent="0.25">
      <c r="A35" s="38" t="s">
        <v>137</v>
      </c>
      <c r="B35" s="38" t="s">
        <v>138</v>
      </c>
      <c r="C35" s="39" t="s">
        <v>16</v>
      </c>
      <c r="D35" s="40">
        <v>54.369627507163322</v>
      </c>
      <c r="E35" s="40">
        <v>95.630372492836671</v>
      </c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8" customHeight="1" x14ac:dyDescent="0.25">
      <c r="A36" s="38" t="s">
        <v>139</v>
      </c>
      <c r="B36" s="38" t="s">
        <v>140</v>
      </c>
      <c r="C36" s="39" t="s">
        <v>16</v>
      </c>
      <c r="D36" s="40">
        <v>25.263157894736842</v>
      </c>
      <c r="E36" s="40">
        <v>84.21052631578948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8" customHeight="1" x14ac:dyDescent="0.25">
      <c r="A37" s="38" t="s">
        <v>142</v>
      </c>
      <c r="B37" s="38" t="s">
        <v>143</v>
      </c>
      <c r="C37" s="39" t="s">
        <v>15</v>
      </c>
      <c r="D37" s="40">
        <v>19.908466819221967</v>
      </c>
      <c r="E37" s="40">
        <v>89.702517162471395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8" customHeight="1" x14ac:dyDescent="0.25">
      <c r="A38" s="38" t="s">
        <v>145</v>
      </c>
      <c r="B38" s="38" t="s">
        <v>146</v>
      </c>
      <c r="C38" s="39" t="s">
        <v>44</v>
      </c>
      <c r="D38" s="40">
        <v>33.043478260869563</v>
      </c>
      <c r="E38" s="40">
        <v>98.260869565217391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8" customHeight="1" x14ac:dyDescent="0.25">
      <c r="A39" s="38" t="s">
        <v>148</v>
      </c>
      <c r="B39" s="38" t="s">
        <v>149</v>
      </c>
      <c r="C39" s="39" t="s">
        <v>15</v>
      </c>
      <c r="D39" s="40">
        <v>35.876288659793815</v>
      </c>
      <c r="E39" s="40">
        <v>94.432989690721655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8" customHeight="1" x14ac:dyDescent="0.25">
      <c r="A40" s="38" t="s">
        <v>150</v>
      </c>
      <c r="B40" s="38" t="s">
        <v>151</v>
      </c>
      <c r="C40" s="39" t="s">
        <v>15</v>
      </c>
      <c r="D40" s="40">
        <v>33.920367534456354</v>
      </c>
      <c r="E40" s="40">
        <v>93.950995405819299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8" customHeight="1" x14ac:dyDescent="0.25">
      <c r="A41" s="38" t="s">
        <v>152</v>
      </c>
      <c r="B41" s="38" t="s">
        <v>153</v>
      </c>
      <c r="C41" s="39" t="s">
        <v>15</v>
      </c>
      <c r="D41" s="40">
        <v>59.897172236503856</v>
      </c>
      <c r="E41" s="40">
        <v>94.730077120822628</v>
      </c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8" customHeight="1" x14ac:dyDescent="0.25">
      <c r="A42" s="38" t="s">
        <v>154</v>
      </c>
      <c r="B42" s="38" t="s">
        <v>155</v>
      </c>
      <c r="C42" s="39" t="s">
        <v>15</v>
      </c>
      <c r="D42" s="40">
        <v>68.377001455604073</v>
      </c>
      <c r="E42" s="40">
        <v>97.379912663755462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8" customHeight="1" x14ac:dyDescent="0.25">
      <c r="A43" s="38" t="s">
        <v>159</v>
      </c>
      <c r="B43" s="38" t="s">
        <v>160</v>
      </c>
      <c r="C43" s="39" t="s">
        <v>15</v>
      </c>
      <c r="D43" s="40">
        <v>27.425915165601396</v>
      </c>
      <c r="E43" s="40">
        <v>83.439860546194069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8" customHeight="1" x14ac:dyDescent="0.25">
      <c r="A44" s="38" t="s">
        <v>161</v>
      </c>
      <c r="B44" s="38" t="s">
        <v>162</v>
      </c>
      <c r="C44" s="39" t="s">
        <v>15</v>
      </c>
      <c r="D44" s="40">
        <v>38.662790697674417</v>
      </c>
      <c r="E44" s="40">
        <v>97.480620155038764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8" customHeight="1" x14ac:dyDescent="0.25">
      <c r="A45" s="38" t="s">
        <v>164</v>
      </c>
      <c r="B45" s="38" t="s">
        <v>165</v>
      </c>
      <c r="C45" s="39" t="s">
        <v>16</v>
      </c>
      <c r="D45" s="40">
        <v>28.060522696011002</v>
      </c>
      <c r="E45" s="40">
        <v>93.397524071526817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8" customHeight="1" x14ac:dyDescent="0.25">
      <c r="A46" s="38" t="s">
        <v>167</v>
      </c>
      <c r="B46" s="38" t="s">
        <v>168</v>
      </c>
      <c r="C46" s="39" t="s">
        <v>16</v>
      </c>
      <c r="D46" s="40">
        <v>42.825112107623319</v>
      </c>
      <c r="E46" s="40">
        <v>93.946188340807169</v>
      </c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8" customHeight="1" x14ac:dyDescent="0.25">
      <c r="A47" s="38" t="s">
        <v>169</v>
      </c>
      <c r="B47" s="38" t="s">
        <v>170</v>
      </c>
      <c r="C47" s="39" t="s">
        <v>16</v>
      </c>
      <c r="D47" s="40">
        <v>32.160259880887928</v>
      </c>
      <c r="E47" s="40">
        <v>87.384948565240933</v>
      </c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8" customHeight="1" x14ac:dyDescent="0.25">
      <c r="A48" s="38" t="s">
        <v>171</v>
      </c>
      <c r="B48" s="38" t="s">
        <v>172</v>
      </c>
      <c r="C48" s="39" t="s">
        <v>20</v>
      </c>
      <c r="D48" s="40">
        <v>39.275766016713092</v>
      </c>
      <c r="E48" s="40">
        <v>92.757660167130922</v>
      </c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8" customHeight="1" x14ac:dyDescent="0.25">
      <c r="A49" s="38" t="s">
        <v>174</v>
      </c>
      <c r="B49" s="38" t="s">
        <v>175</v>
      </c>
      <c r="C49" s="39" t="s">
        <v>20</v>
      </c>
      <c r="D49" s="40">
        <v>35.759781619654234</v>
      </c>
      <c r="E49" s="40">
        <v>95.450409463148318</v>
      </c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8" customHeight="1" x14ac:dyDescent="0.25">
      <c r="A50" s="38" t="s">
        <v>177</v>
      </c>
      <c r="B50" s="38" t="s">
        <v>178</v>
      </c>
      <c r="C50" s="39" t="s">
        <v>16</v>
      </c>
      <c r="D50" s="40">
        <v>20.166865315852206</v>
      </c>
      <c r="E50" s="40">
        <v>70.035756853396904</v>
      </c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8" customHeight="1" x14ac:dyDescent="0.25">
      <c r="A51" s="38" t="s">
        <v>181</v>
      </c>
      <c r="B51" s="38" t="s">
        <v>182</v>
      </c>
      <c r="C51" s="39" t="s">
        <v>16</v>
      </c>
      <c r="D51" s="40">
        <v>25.161180861893452</v>
      </c>
      <c r="E51" s="40">
        <v>87.580590430946728</v>
      </c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8" customHeight="1" x14ac:dyDescent="0.25">
      <c r="A52" s="38" t="s">
        <v>183</v>
      </c>
      <c r="B52" s="38" t="s">
        <v>184</v>
      </c>
      <c r="C52" s="39" t="s">
        <v>57</v>
      </c>
      <c r="D52" s="40">
        <v>18.23992133726647</v>
      </c>
      <c r="E52" s="40">
        <v>82.792527040314653</v>
      </c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8" customHeight="1" x14ac:dyDescent="0.25">
      <c r="A53" s="38" t="s">
        <v>188</v>
      </c>
      <c r="B53" s="38" t="s">
        <v>189</v>
      </c>
      <c r="C53" s="39" t="s">
        <v>57</v>
      </c>
      <c r="D53" s="40">
        <v>18.23992133726647</v>
      </c>
      <c r="E53" s="40">
        <v>82.792527040314653</v>
      </c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8" customHeight="1" x14ac:dyDescent="0.25">
      <c r="A54" s="38" t="s">
        <v>190</v>
      </c>
      <c r="B54" s="38" t="s">
        <v>191</v>
      </c>
      <c r="C54" s="39" t="s">
        <v>15</v>
      </c>
      <c r="D54" s="40">
        <v>38.689407540394974</v>
      </c>
      <c r="E54" s="40">
        <v>97.037701974865357</v>
      </c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8" customHeight="1" x14ac:dyDescent="0.25">
      <c r="A55" s="38" t="s">
        <v>192</v>
      </c>
      <c r="B55" s="38" t="s">
        <v>193</v>
      </c>
      <c r="C55" s="39" t="s">
        <v>16</v>
      </c>
      <c r="D55" s="40">
        <v>33.66077275703995</v>
      </c>
      <c r="E55" s="40">
        <v>84.086444007858546</v>
      </c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8" customHeight="1" x14ac:dyDescent="0.25">
      <c r="A56" s="38" t="s">
        <v>194</v>
      </c>
      <c r="B56" s="38" t="s">
        <v>195</v>
      </c>
      <c r="C56" s="39" t="s">
        <v>16</v>
      </c>
      <c r="D56" s="40">
        <v>29.607250755287009</v>
      </c>
      <c r="E56" s="40">
        <v>79.380664652567972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8" customHeight="1" x14ac:dyDescent="0.25">
      <c r="A57" s="38" t="s">
        <v>196</v>
      </c>
      <c r="B57" s="38" t="s">
        <v>197</v>
      </c>
      <c r="C57" s="39" t="s">
        <v>31</v>
      </c>
      <c r="D57" s="40">
        <v>25.015752993068684</v>
      </c>
      <c r="E57" s="40">
        <v>80.214240705734085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8" customHeight="1" x14ac:dyDescent="0.25">
      <c r="A58" s="38" t="s">
        <v>198</v>
      </c>
      <c r="B58" s="38" t="s">
        <v>199</v>
      </c>
      <c r="C58" s="39" t="s">
        <v>16</v>
      </c>
      <c r="D58" s="40">
        <v>36.140350877192979</v>
      </c>
      <c r="E58" s="40">
        <v>92.163742690058484</v>
      </c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8" customHeight="1" x14ac:dyDescent="0.25">
      <c r="A59" s="38" t="s">
        <v>201</v>
      </c>
      <c r="B59" s="38" t="s">
        <v>202</v>
      </c>
      <c r="C59" s="39" t="s">
        <v>16</v>
      </c>
      <c r="D59" s="40">
        <v>35.111317254174395</v>
      </c>
      <c r="E59" s="40">
        <v>82.606679035250465</v>
      </c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8" customHeight="1" x14ac:dyDescent="0.25">
      <c r="A60" s="38" t="s">
        <v>204</v>
      </c>
      <c r="B60" s="38" t="s">
        <v>205</v>
      </c>
      <c r="C60" s="39" t="s">
        <v>16</v>
      </c>
      <c r="D60" s="40">
        <v>39.927797833935017</v>
      </c>
      <c r="E60" s="40">
        <v>93.285198555956683</v>
      </c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8" customHeight="1" x14ac:dyDescent="0.25">
      <c r="A61" s="38" t="s">
        <v>207</v>
      </c>
      <c r="B61" s="38" t="s">
        <v>208</v>
      </c>
      <c r="C61" s="39" t="s">
        <v>20</v>
      </c>
      <c r="D61" s="40">
        <v>25.054229934924077</v>
      </c>
      <c r="E61" s="40">
        <v>89.479392624728845</v>
      </c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8" customHeight="1" x14ac:dyDescent="0.25">
      <c r="A62" s="38" t="s">
        <v>210</v>
      </c>
      <c r="B62" s="38" t="s">
        <v>211</v>
      </c>
      <c r="C62" s="39" t="s">
        <v>16</v>
      </c>
      <c r="D62" s="40">
        <v>50.139664804469277</v>
      </c>
      <c r="E62" s="40">
        <v>90.22346368715084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8" customHeight="1" x14ac:dyDescent="0.25">
      <c r="A63" s="38" t="s">
        <v>212</v>
      </c>
      <c r="B63" s="38" t="s">
        <v>213</v>
      </c>
      <c r="C63" s="39" t="s">
        <v>20</v>
      </c>
      <c r="D63" s="40">
        <v>22.903412377096586</v>
      </c>
      <c r="E63" s="40">
        <v>84.441873915558119</v>
      </c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8" customHeight="1" x14ac:dyDescent="0.25">
      <c r="A64" s="38" t="s">
        <v>214</v>
      </c>
      <c r="B64" s="38" t="s">
        <v>215</v>
      </c>
      <c r="C64" s="39" t="s">
        <v>44</v>
      </c>
      <c r="D64" s="40">
        <v>25.23474178403756</v>
      </c>
      <c r="E64" s="40">
        <v>91.431924882629104</v>
      </c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8" customHeight="1" x14ac:dyDescent="0.25">
      <c r="A65" s="38" t="s">
        <v>217</v>
      </c>
      <c r="B65" s="38" t="s">
        <v>218</v>
      </c>
      <c r="C65" s="39" t="s">
        <v>16</v>
      </c>
      <c r="D65" s="40">
        <v>33.624454148471614</v>
      </c>
      <c r="E65" s="40">
        <v>90.502183406113545</v>
      </c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8" customHeight="1" x14ac:dyDescent="0.25">
      <c r="A66" s="38" t="s">
        <v>220</v>
      </c>
      <c r="B66" s="38" t="s">
        <v>221</v>
      </c>
      <c r="C66" s="39" t="s">
        <v>16</v>
      </c>
      <c r="D66" s="40">
        <v>19.338784216139352</v>
      </c>
      <c r="E66" s="40">
        <v>82.651972982580872</v>
      </c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8" customHeight="1" x14ac:dyDescent="0.25">
      <c r="A67" s="38" t="s">
        <v>223</v>
      </c>
      <c r="B67" s="38" t="s">
        <v>224</v>
      </c>
      <c r="C67" s="39" t="s">
        <v>16</v>
      </c>
      <c r="D67" s="40">
        <v>49.364406779661017</v>
      </c>
      <c r="E67" s="40">
        <v>95.762711864406782</v>
      </c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8" customHeight="1" x14ac:dyDescent="0.25">
      <c r="A68" s="38" t="s">
        <v>226</v>
      </c>
      <c r="B68" s="38" t="s">
        <v>227</v>
      </c>
      <c r="C68" s="39" t="s">
        <v>14</v>
      </c>
      <c r="D68" s="40">
        <v>19.731318219983208</v>
      </c>
      <c r="E68" s="40">
        <v>96.641477749790099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8" customHeight="1" x14ac:dyDescent="0.25">
      <c r="A69" s="38" t="s">
        <v>228</v>
      </c>
      <c r="B69" s="38" t="s">
        <v>229</v>
      </c>
      <c r="C69" s="39" t="s">
        <v>16</v>
      </c>
      <c r="D69" s="40">
        <v>35.527199462726664</v>
      </c>
      <c r="E69" s="40">
        <v>95.298858294157156</v>
      </c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8" customHeight="1" x14ac:dyDescent="0.25">
      <c r="A70" s="38" t="s">
        <v>230</v>
      </c>
      <c r="B70" s="38" t="s">
        <v>231</v>
      </c>
      <c r="C70" s="39" t="s">
        <v>15</v>
      </c>
      <c r="D70" s="40">
        <v>27.54686226568867</v>
      </c>
      <c r="E70" s="40">
        <v>94.295028524857372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8" customHeight="1" x14ac:dyDescent="0.25">
      <c r="A71" s="38" t="s">
        <v>232</v>
      </c>
      <c r="B71" s="38" t="s">
        <v>233</v>
      </c>
      <c r="C71" s="39" t="s">
        <v>15</v>
      </c>
      <c r="D71" s="40">
        <v>37.006578947368418</v>
      </c>
      <c r="E71" s="40">
        <v>94.49013157894737</v>
      </c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8" customHeight="1" x14ac:dyDescent="0.25">
      <c r="A72" s="38" t="s">
        <v>234</v>
      </c>
      <c r="B72" s="38" t="s">
        <v>235</v>
      </c>
      <c r="C72" s="39" t="s">
        <v>16</v>
      </c>
      <c r="D72" s="40">
        <v>43.281280123385386</v>
      </c>
      <c r="E72" s="40">
        <v>88.837478311162528</v>
      </c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8" customHeight="1" x14ac:dyDescent="0.25">
      <c r="A73" s="38" t="s">
        <v>236</v>
      </c>
      <c r="B73" s="38" t="s">
        <v>237</v>
      </c>
      <c r="C73" s="39" t="s">
        <v>16</v>
      </c>
      <c r="D73" s="40">
        <v>31.894484412470025</v>
      </c>
      <c r="E73" s="40">
        <v>93.445243804956036</v>
      </c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8" customHeight="1" x14ac:dyDescent="0.25">
      <c r="A74" s="38" t="s">
        <v>239</v>
      </c>
      <c r="B74" s="38" t="s">
        <v>240</v>
      </c>
      <c r="C74" s="39" t="s">
        <v>16</v>
      </c>
      <c r="D74" s="40">
        <v>53.508329126703686</v>
      </c>
      <c r="E74" s="40">
        <v>93.387178192831897</v>
      </c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8" customHeight="1" x14ac:dyDescent="0.25">
      <c r="A75" s="38" t="s">
        <v>241</v>
      </c>
      <c r="B75" s="38" t="s">
        <v>242</v>
      </c>
      <c r="C75" s="39" t="s">
        <v>16</v>
      </c>
      <c r="D75" s="40">
        <v>42.821158690176325</v>
      </c>
      <c r="E75" s="40">
        <v>94.962216624685141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8" customHeight="1" x14ac:dyDescent="0.25">
      <c r="A76" s="38" t="s">
        <v>245</v>
      </c>
      <c r="B76" s="38" t="s">
        <v>246</v>
      </c>
      <c r="C76" s="39" t="s">
        <v>16</v>
      </c>
      <c r="D76" s="40">
        <v>25.90299277605779</v>
      </c>
      <c r="E76" s="40">
        <v>80.908152734778128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8" customHeight="1" x14ac:dyDescent="0.25">
      <c r="A77" s="38" t="s">
        <v>247</v>
      </c>
      <c r="B77" s="38" t="s">
        <v>248</v>
      </c>
      <c r="C77" s="39" t="s">
        <v>19</v>
      </c>
      <c r="D77" s="40">
        <v>24.296296296296298</v>
      </c>
      <c r="E77" s="40">
        <v>86.074074074074076</v>
      </c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8" customHeight="1" x14ac:dyDescent="0.25">
      <c r="A78" s="38" t="s">
        <v>249</v>
      </c>
      <c r="B78" s="38" t="s">
        <v>250</v>
      </c>
      <c r="C78" s="39" t="s">
        <v>16</v>
      </c>
      <c r="D78" s="40">
        <v>23.299565846599133</v>
      </c>
      <c r="E78" s="40">
        <v>91.027496382054991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8" customHeight="1" x14ac:dyDescent="0.25">
      <c r="A79" s="38" t="s">
        <v>251</v>
      </c>
      <c r="B79" s="38" t="s">
        <v>252</v>
      </c>
      <c r="C79" s="39" t="s">
        <v>16</v>
      </c>
      <c r="D79" s="40">
        <v>34.439834024896264</v>
      </c>
      <c r="E79" s="40">
        <v>93.7759336099585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8" customHeight="1" x14ac:dyDescent="0.25">
      <c r="A80" s="38" t="s">
        <v>255</v>
      </c>
      <c r="B80" s="38" t="s">
        <v>256</v>
      </c>
      <c r="C80" s="39" t="s">
        <v>16</v>
      </c>
      <c r="D80" s="40">
        <v>34.439834024896264</v>
      </c>
      <c r="E80" s="40">
        <v>93.7759336099585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8" customHeight="1" x14ac:dyDescent="0.25">
      <c r="A81" s="38" t="s">
        <v>258</v>
      </c>
      <c r="B81" s="38" t="s">
        <v>259</v>
      </c>
      <c r="C81" s="39" t="s">
        <v>16</v>
      </c>
      <c r="D81" s="40">
        <v>32.782369146005507</v>
      </c>
      <c r="E81" s="40">
        <v>94.51790633608816</v>
      </c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8" customHeight="1" x14ac:dyDescent="0.25">
      <c r="A82" s="38" t="s">
        <v>260</v>
      </c>
      <c r="B82" s="38" t="s">
        <v>261</v>
      </c>
      <c r="C82" s="39" t="s">
        <v>71</v>
      </c>
      <c r="D82" s="40">
        <v>21.355236139630389</v>
      </c>
      <c r="E82" s="40">
        <v>89.185489390828195</v>
      </c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8" customHeight="1" x14ac:dyDescent="0.25">
      <c r="A83" s="38" t="s">
        <v>262</v>
      </c>
      <c r="B83" s="38" t="s">
        <v>263</v>
      </c>
      <c r="C83" s="39" t="s">
        <v>16</v>
      </c>
      <c r="D83" s="40">
        <v>34.998927728929871</v>
      </c>
      <c r="E83" s="40">
        <v>94.488526699549652</v>
      </c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8" customHeight="1" x14ac:dyDescent="0.25">
      <c r="A84" s="38" t="s">
        <v>264</v>
      </c>
      <c r="B84" s="38" t="s">
        <v>265</v>
      </c>
      <c r="C84" s="39" t="s">
        <v>31</v>
      </c>
      <c r="D84" s="40">
        <v>23.365008384572388</v>
      </c>
      <c r="E84" s="40">
        <v>90.050307434320843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8" customHeight="1" x14ac:dyDescent="0.25">
      <c r="A85" s="38" t="s">
        <v>266</v>
      </c>
      <c r="B85" s="38" t="s">
        <v>267</v>
      </c>
      <c r="C85" s="39" t="s">
        <v>16</v>
      </c>
      <c r="D85" s="40">
        <v>31.465136804942631</v>
      </c>
      <c r="E85" s="40">
        <v>87.731685789938211</v>
      </c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8" customHeight="1" x14ac:dyDescent="0.25">
      <c r="A86" s="38" t="s">
        <v>268</v>
      </c>
      <c r="B86" s="38" t="s">
        <v>269</v>
      </c>
      <c r="C86" s="39" t="s">
        <v>58</v>
      </c>
      <c r="D86" s="40">
        <v>16.678297278436848</v>
      </c>
      <c r="E86" s="40">
        <v>81.507327285415215</v>
      </c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8" customHeight="1" x14ac:dyDescent="0.25">
      <c r="A87" s="38" t="s">
        <v>271</v>
      </c>
      <c r="B87" s="38" t="s">
        <v>272</v>
      </c>
      <c r="C87" s="39" t="s">
        <v>20</v>
      </c>
      <c r="D87" s="40">
        <v>32.262474367737525</v>
      </c>
      <c r="E87" s="40">
        <v>94.258373205741634</v>
      </c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8" customHeight="1" x14ac:dyDescent="0.25">
      <c r="A88" s="38" t="s">
        <v>274</v>
      </c>
      <c r="B88" s="38" t="s">
        <v>275</v>
      </c>
      <c r="C88" s="39" t="s">
        <v>31</v>
      </c>
      <c r="D88" s="40">
        <v>21.406411582213028</v>
      </c>
      <c r="E88" s="40">
        <v>91.520165460186149</v>
      </c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8" customHeight="1" x14ac:dyDescent="0.25">
      <c r="A89" s="38" t="s">
        <v>277</v>
      </c>
      <c r="B89" s="38" t="s">
        <v>278</v>
      </c>
      <c r="C89" s="39" t="s">
        <v>16</v>
      </c>
      <c r="D89" s="40">
        <v>30.765115034777956</v>
      </c>
      <c r="E89" s="40">
        <v>94.756554307116104</v>
      </c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8" customHeight="1" x14ac:dyDescent="0.25">
      <c r="A90" s="38" t="s">
        <v>279</v>
      </c>
      <c r="B90" s="38" t="s">
        <v>280</v>
      </c>
      <c r="C90" s="39" t="s">
        <v>20</v>
      </c>
      <c r="D90" s="40">
        <v>38.196915776986948</v>
      </c>
      <c r="E90" s="40">
        <v>98.57651245551601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8" customHeight="1" x14ac:dyDescent="0.25">
      <c r="A91" s="38" t="s">
        <v>282</v>
      </c>
      <c r="B91" s="38" t="s">
        <v>283</v>
      </c>
      <c r="C91" s="39" t="s">
        <v>20</v>
      </c>
      <c r="D91" s="40">
        <v>57.311827956989248</v>
      </c>
      <c r="E91" s="40">
        <v>98.709677419354833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8" customHeight="1" x14ac:dyDescent="0.25">
      <c r="A92" s="38" t="s">
        <v>284</v>
      </c>
      <c r="B92" s="38" t="s">
        <v>285</v>
      </c>
      <c r="C92" s="39" t="s">
        <v>20</v>
      </c>
      <c r="D92" s="40">
        <v>41.890315052508754</v>
      </c>
      <c r="E92" s="40">
        <v>97.549591598599761</v>
      </c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8" customHeight="1" x14ac:dyDescent="0.25">
      <c r="A93" s="38" t="s">
        <v>288</v>
      </c>
      <c r="B93" s="38" t="s">
        <v>289</v>
      </c>
      <c r="C93" s="39" t="s">
        <v>15</v>
      </c>
      <c r="D93" s="40">
        <v>24.062674874090654</v>
      </c>
      <c r="E93" s="40">
        <v>91.941801902630104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8" customHeight="1" x14ac:dyDescent="0.25">
      <c r="A94" s="38" t="s">
        <v>290</v>
      </c>
      <c r="B94" s="38" t="s">
        <v>291</v>
      </c>
      <c r="C94" s="39" t="s">
        <v>20</v>
      </c>
      <c r="D94" s="40">
        <v>22.340425531914892</v>
      </c>
      <c r="E94" s="40">
        <v>86.63120567375887</v>
      </c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8" customHeight="1" x14ac:dyDescent="0.25">
      <c r="A95" s="38" t="s">
        <v>292</v>
      </c>
      <c r="B95" s="38" t="s">
        <v>293</v>
      </c>
      <c r="C95" s="39" t="s">
        <v>16</v>
      </c>
      <c r="D95" s="40">
        <v>44.435418359057678</v>
      </c>
      <c r="E95" s="40">
        <v>94.963444354183594</v>
      </c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8" customHeight="1" x14ac:dyDescent="0.25">
      <c r="A96" s="38" t="s">
        <v>294</v>
      </c>
      <c r="B96" s="38" t="s">
        <v>295</v>
      </c>
      <c r="C96" s="39" t="s">
        <v>16</v>
      </c>
      <c r="D96" s="40">
        <v>18.980667838312829</v>
      </c>
      <c r="E96" s="40">
        <v>91.388400702987695</v>
      </c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8" customHeight="1" x14ac:dyDescent="0.25">
      <c r="A97" s="38" t="s">
        <v>296</v>
      </c>
      <c r="B97" s="38" t="s">
        <v>297</v>
      </c>
      <c r="C97" s="39" t="s">
        <v>16</v>
      </c>
      <c r="D97" s="40">
        <v>19.372442019099591</v>
      </c>
      <c r="E97" s="40">
        <v>73.396998635743515</v>
      </c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8" customHeight="1" x14ac:dyDescent="0.25">
      <c r="A98" s="38" t="s">
        <v>298</v>
      </c>
      <c r="B98" s="38" t="s">
        <v>299</v>
      </c>
      <c r="C98" s="39" t="s">
        <v>20</v>
      </c>
      <c r="D98" s="40">
        <v>21.944692239072257</v>
      </c>
      <c r="E98" s="40">
        <v>88.760035682426405</v>
      </c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8" customHeight="1" x14ac:dyDescent="0.25">
      <c r="A99" s="38" t="s">
        <v>300</v>
      </c>
      <c r="B99" s="38" t="s">
        <v>301</v>
      </c>
      <c r="C99" s="39" t="s">
        <v>16</v>
      </c>
      <c r="D99" s="40">
        <v>37.373737373737377</v>
      </c>
      <c r="E99" s="40">
        <v>92.525252525252526</v>
      </c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8" customHeight="1" x14ac:dyDescent="0.25">
      <c r="A100" s="38" t="s">
        <v>303</v>
      </c>
      <c r="B100" s="38" t="s">
        <v>304</v>
      </c>
      <c r="C100" s="39" t="s">
        <v>16</v>
      </c>
      <c r="D100" s="40">
        <v>42.729970326409493</v>
      </c>
      <c r="E100" s="40">
        <v>94.065281899109792</v>
      </c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8" customHeight="1" x14ac:dyDescent="0.25">
      <c r="A101" s="38" t="s">
        <v>305</v>
      </c>
      <c r="B101" s="38" t="s">
        <v>306</v>
      </c>
      <c r="C101" s="39" t="s">
        <v>16</v>
      </c>
      <c r="D101" s="40">
        <v>41.703193487789605</v>
      </c>
      <c r="E101" s="40">
        <v>92.611145898559798</v>
      </c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8" customHeight="1" x14ac:dyDescent="0.25">
      <c r="A102" s="38" t="s">
        <v>308</v>
      </c>
      <c r="B102" s="38" t="s">
        <v>309</v>
      </c>
      <c r="C102" s="39" t="s">
        <v>15</v>
      </c>
      <c r="D102" s="40">
        <v>19.607843137254903</v>
      </c>
      <c r="E102" s="40">
        <v>85.110294117647058</v>
      </c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8" customHeight="1" x14ac:dyDescent="0.25">
      <c r="A103" s="38" t="s">
        <v>310</v>
      </c>
      <c r="B103" s="38" t="s">
        <v>311</v>
      </c>
      <c r="C103" s="39" t="s">
        <v>31</v>
      </c>
      <c r="D103" s="40">
        <v>33.81782945736434</v>
      </c>
      <c r="E103" s="40">
        <v>91.666666666666671</v>
      </c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8" customHeight="1" x14ac:dyDescent="0.25">
      <c r="A104" s="38" t="s">
        <v>313</v>
      </c>
      <c r="B104" s="38" t="s">
        <v>314</v>
      </c>
      <c r="C104" s="39" t="s">
        <v>16</v>
      </c>
      <c r="D104" s="40">
        <v>28.032712403452976</v>
      </c>
      <c r="E104" s="40">
        <v>87.414811449341215</v>
      </c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8" customHeight="1" x14ac:dyDescent="0.25">
      <c r="A105" s="38" t="s">
        <v>315</v>
      </c>
      <c r="B105" s="38" t="s">
        <v>316</v>
      </c>
      <c r="C105" s="39" t="s">
        <v>16</v>
      </c>
      <c r="D105" s="40">
        <v>19.237918215613384</v>
      </c>
      <c r="E105" s="40">
        <v>82.899628252788105</v>
      </c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8" customHeight="1" x14ac:dyDescent="0.25">
      <c r="A106" s="38" t="s">
        <v>317</v>
      </c>
      <c r="B106" s="38" t="s">
        <v>318</v>
      </c>
      <c r="C106" s="39" t="s">
        <v>16</v>
      </c>
      <c r="D106" s="40">
        <v>40.54054054054054</v>
      </c>
      <c r="E106" s="40">
        <v>87.896592244418329</v>
      </c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8" customHeight="1" x14ac:dyDescent="0.25">
      <c r="A107" s="38" t="s">
        <v>320</v>
      </c>
      <c r="B107" s="38" t="s">
        <v>321</v>
      </c>
      <c r="C107" s="39" t="s">
        <v>57</v>
      </c>
      <c r="D107" s="40">
        <v>10.301480771279429</v>
      </c>
      <c r="E107" s="40">
        <v>59.678278470224782</v>
      </c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8" customHeight="1" x14ac:dyDescent="0.25">
      <c r="A108" s="38" t="s">
        <v>325</v>
      </c>
      <c r="B108" s="38" t="s">
        <v>326</v>
      </c>
      <c r="C108" s="39" t="s">
        <v>57</v>
      </c>
      <c r="D108" s="40">
        <v>16.072585871678548</v>
      </c>
      <c r="E108" s="40">
        <v>82.534024627349311</v>
      </c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8" customHeight="1" x14ac:dyDescent="0.25">
      <c r="A109" s="38" t="s">
        <v>327</v>
      </c>
      <c r="B109" s="38" t="s">
        <v>328</v>
      </c>
      <c r="C109" s="39" t="s">
        <v>20</v>
      </c>
      <c r="D109" s="40">
        <v>18.806306306306308</v>
      </c>
      <c r="E109" s="40">
        <v>89.301801801801801</v>
      </c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8" customHeight="1" x14ac:dyDescent="0.25">
      <c r="A110" s="38" t="s">
        <v>329</v>
      </c>
      <c r="B110" s="38" t="s">
        <v>330</v>
      </c>
      <c r="C110" s="39" t="s">
        <v>15</v>
      </c>
      <c r="D110" s="40">
        <v>18.466047874938933</v>
      </c>
      <c r="E110" s="40">
        <v>86.321446018563748</v>
      </c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8" customHeight="1" x14ac:dyDescent="0.25">
      <c r="A111" s="38" t="s">
        <v>331</v>
      </c>
      <c r="B111" s="38" t="s">
        <v>332</v>
      </c>
      <c r="C111" s="39" t="s">
        <v>14</v>
      </c>
      <c r="D111" s="40">
        <v>29.078014184397162</v>
      </c>
      <c r="E111" s="40">
        <v>91.134751773049643</v>
      </c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8" customHeight="1" x14ac:dyDescent="0.25">
      <c r="A112" s="38" t="s">
        <v>333</v>
      </c>
      <c r="B112" s="38" t="s">
        <v>334</v>
      </c>
      <c r="C112" s="39" t="s">
        <v>19</v>
      </c>
      <c r="D112" s="40">
        <v>21.117815179422038</v>
      </c>
      <c r="E112" s="40">
        <v>87.107018100984433</v>
      </c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8" customHeight="1" x14ac:dyDescent="0.25">
      <c r="A113" s="38" t="s">
        <v>338</v>
      </c>
      <c r="B113" s="38" t="s">
        <v>339</v>
      </c>
      <c r="C113" s="39" t="s">
        <v>31</v>
      </c>
      <c r="D113" s="40">
        <v>11.916461916461916</v>
      </c>
      <c r="E113" s="40">
        <v>65.814905814905813</v>
      </c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8" customHeight="1" x14ac:dyDescent="0.25">
      <c r="A114" s="38" t="s">
        <v>340</v>
      </c>
      <c r="B114" s="38" t="s">
        <v>341</v>
      </c>
      <c r="C114" s="39" t="s">
        <v>19</v>
      </c>
      <c r="D114" s="40">
        <v>20.135363790186126</v>
      </c>
      <c r="E114" s="40">
        <v>91.370558375634516</v>
      </c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8" customHeight="1" x14ac:dyDescent="0.25">
      <c r="A115" s="38" t="s">
        <v>343</v>
      </c>
      <c r="B115" s="38" t="s">
        <v>344</v>
      </c>
      <c r="C115" s="39" t="s">
        <v>14</v>
      </c>
      <c r="D115" s="40">
        <v>17.869535045107565</v>
      </c>
      <c r="E115" s="40">
        <v>84.698126301179741</v>
      </c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8" customHeight="1" x14ac:dyDescent="0.25">
      <c r="A116" s="38" t="s">
        <v>345</v>
      </c>
      <c r="B116" s="38" t="s">
        <v>346</v>
      </c>
      <c r="C116" s="39" t="s">
        <v>16</v>
      </c>
      <c r="D116" s="40">
        <v>29.613733905579398</v>
      </c>
      <c r="E116" s="40">
        <v>91.273247496423465</v>
      </c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8" customHeight="1" x14ac:dyDescent="0.25">
      <c r="A117" s="38" t="s">
        <v>348</v>
      </c>
      <c r="B117" s="38" t="s">
        <v>349</v>
      </c>
      <c r="C117" s="39" t="s">
        <v>16</v>
      </c>
      <c r="D117" s="40">
        <v>29.697712418300654</v>
      </c>
      <c r="E117" s="40">
        <v>86.642156862745097</v>
      </c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8" customHeight="1" x14ac:dyDescent="0.25">
      <c r="A118" s="38" t="s">
        <v>350</v>
      </c>
      <c r="B118" s="38" t="s">
        <v>351</v>
      </c>
      <c r="C118" s="39" t="s">
        <v>16</v>
      </c>
      <c r="D118" s="40">
        <v>47.342026078234703</v>
      </c>
      <c r="E118" s="40">
        <v>91.574724172517548</v>
      </c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8" customHeight="1" x14ac:dyDescent="0.25">
      <c r="A119" s="38" t="s">
        <v>353</v>
      </c>
      <c r="B119" s="38" t="s">
        <v>354</v>
      </c>
      <c r="C119" s="39" t="s">
        <v>16</v>
      </c>
      <c r="D119" s="40">
        <v>80.195599022004885</v>
      </c>
      <c r="E119" s="40">
        <v>99.266503667481658</v>
      </c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8" customHeight="1" x14ac:dyDescent="0.25">
      <c r="A120" s="38" t="s">
        <v>357</v>
      </c>
      <c r="B120" s="38" t="s">
        <v>358</v>
      </c>
      <c r="C120" s="39" t="s">
        <v>16</v>
      </c>
      <c r="D120" s="40">
        <v>71.683967704728957</v>
      </c>
      <c r="E120" s="40">
        <v>97.635524798154563</v>
      </c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8" customHeight="1" x14ac:dyDescent="0.25">
      <c r="A121" s="38" t="s">
        <v>359</v>
      </c>
      <c r="B121" s="38" t="s">
        <v>360</v>
      </c>
      <c r="C121" s="39" t="s">
        <v>23</v>
      </c>
      <c r="D121" s="40">
        <v>35.303107488537954</v>
      </c>
      <c r="E121" s="40">
        <v>96.790626591951096</v>
      </c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8" customHeight="1" x14ac:dyDescent="0.25">
      <c r="A122" s="38" t="s">
        <v>361</v>
      </c>
      <c r="B122" s="38" t="s">
        <v>362</v>
      </c>
      <c r="C122" s="39" t="s">
        <v>57</v>
      </c>
      <c r="D122" s="40">
        <v>31.089217296113848</v>
      </c>
      <c r="E122" s="40">
        <v>86.535303776683094</v>
      </c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8" customHeight="1" x14ac:dyDescent="0.25">
      <c r="A123" s="38" t="s">
        <v>363</v>
      </c>
      <c r="B123" s="38" t="s">
        <v>364</v>
      </c>
      <c r="C123" s="39" t="s">
        <v>14</v>
      </c>
      <c r="D123" s="40">
        <v>21.718377088305488</v>
      </c>
      <c r="E123" s="40">
        <v>86.396181384248209</v>
      </c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8" customHeight="1" x14ac:dyDescent="0.25">
      <c r="A124" s="38" t="s">
        <v>365</v>
      </c>
      <c r="B124" s="38" t="s">
        <v>366</v>
      </c>
      <c r="C124" s="39" t="s">
        <v>16</v>
      </c>
      <c r="D124" s="40">
        <v>50.204415372035974</v>
      </c>
      <c r="E124" s="40">
        <v>92.313982011447266</v>
      </c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8" customHeight="1" x14ac:dyDescent="0.25">
      <c r="A125" s="38" t="s">
        <v>369</v>
      </c>
      <c r="B125" s="38" t="s">
        <v>370</v>
      </c>
      <c r="C125" s="39" t="s">
        <v>16</v>
      </c>
      <c r="D125" s="40">
        <v>58.240819812126389</v>
      </c>
      <c r="E125" s="40">
        <v>95.303159692570446</v>
      </c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8" customHeight="1" x14ac:dyDescent="0.25">
      <c r="A126" s="38" t="s">
        <v>371</v>
      </c>
      <c r="B126" s="38" t="s">
        <v>372</v>
      </c>
      <c r="C126" s="39" t="s">
        <v>19</v>
      </c>
      <c r="D126" s="40">
        <v>23.010752688172044</v>
      </c>
      <c r="E126" s="40">
        <v>87.096774193548384</v>
      </c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8" customHeight="1" x14ac:dyDescent="0.25">
      <c r="A127" s="38" t="s">
        <v>375</v>
      </c>
      <c r="B127" s="38" t="s">
        <v>376</v>
      </c>
      <c r="C127" s="39" t="s">
        <v>16</v>
      </c>
      <c r="D127" s="40">
        <v>31.623931623931625</v>
      </c>
      <c r="E127" s="40">
        <v>90.17094017094017</v>
      </c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8" customHeight="1" x14ac:dyDescent="0.25">
      <c r="A128" s="38" t="s">
        <v>379</v>
      </c>
      <c r="B128" s="38" t="s">
        <v>380</v>
      </c>
      <c r="C128" s="39" t="s">
        <v>16</v>
      </c>
      <c r="D128" s="40">
        <v>14.863136352008187</v>
      </c>
      <c r="E128" s="40">
        <v>69.99232540291635</v>
      </c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8" customHeight="1" x14ac:dyDescent="0.25">
      <c r="A129" s="38" t="s">
        <v>381</v>
      </c>
      <c r="B129" s="38" t="s">
        <v>382</v>
      </c>
      <c r="C129" s="39" t="s">
        <v>16</v>
      </c>
      <c r="D129" s="40">
        <v>50.13579576317219</v>
      </c>
      <c r="E129" s="40">
        <v>98.42</v>
      </c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21" customHeight="1" x14ac:dyDescent="0.25">
      <c r="A130" s="41"/>
      <c r="B130" s="41"/>
      <c r="C130" s="42"/>
      <c r="D130" s="41"/>
      <c r="E130" s="41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21" customHeight="1" x14ac:dyDescent="0.25">
      <c r="A131" s="41"/>
      <c r="B131" s="41"/>
      <c r="C131" s="42"/>
      <c r="D131" s="41"/>
      <c r="E131" s="41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21" customHeight="1" x14ac:dyDescent="0.25">
      <c r="A132" s="41"/>
      <c r="B132" s="41"/>
      <c r="C132" s="42"/>
      <c r="D132" s="41"/>
      <c r="E132" s="41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21" customHeight="1" x14ac:dyDescent="0.25">
      <c r="A133" s="41"/>
      <c r="B133" s="41"/>
      <c r="C133" s="42"/>
      <c r="D133" s="41"/>
      <c r="E133" s="41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21" customHeight="1" x14ac:dyDescent="0.25">
      <c r="A134" s="41"/>
      <c r="B134" s="41"/>
      <c r="C134" s="42"/>
      <c r="D134" s="41"/>
      <c r="E134" s="41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21" customHeight="1" x14ac:dyDescent="0.25">
      <c r="A135" s="41"/>
      <c r="B135" s="41"/>
      <c r="C135" s="42"/>
      <c r="D135" s="41"/>
      <c r="E135" s="41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21" customHeight="1" x14ac:dyDescent="0.25">
      <c r="A136" s="41"/>
      <c r="B136" s="41"/>
      <c r="C136" s="42"/>
      <c r="D136" s="41"/>
      <c r="E136" s="41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21" customHeight="1" x14ac:dyDescent="0.25">
      <c r="A137" s="41"/>
      <c r="B137" s="41"/>
      <c r="C137" s="42"/>
      <c r="D137" s="41"/>
      <c r="E137" s="41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21" customHeight="1" x14ac:dyDescent="0.25">
      <c r="A138" s="41"/>
      <c r="B138" s="41"/>
      <c r="C138" s="42"/>
      <c r="D138" s="41"/>
      <c r="E138" s="41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21" customHeight="1" x14ac:dyDescent="0.25">
      <c r="A139" s="41"/>
      <c r="B139" s="41"/>
      <c r="C139" s="42"/>
      <c r="D139" s="41"/>
      <c r="E139" s="41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21" customHeight="1" x14ac:dyDescent="0.25">
      <c r="A140" s="41"/>
      <c r="B140" s="41"/>
      <c r="C140" s="42"/>
      <c r="D140" s="41"/>
      <c r="E140" s="41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21" customHeight="1" x14ac:dyDescent="0.25">
      <c r="A141" s="41"/>
      <c r="B141" s="41"/>
      <c r="C141" s="42"/>
      <c r="D141" s="41"/>
      <c r="E141" s="41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21" customHeight="1" x14ac:dyDescent="0.25">
      <c r="A142" s="41"/>
      <c r="B142" s="41"/>
      <c r="C142" s="42"/>
      <c r="D142" s="41"/>
      <c r="E142" s="41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21" customHeight="1" x14ac:dyDescent="0.25">
      <c r="A143" s="41"/>
      <c r="B143" s="41"/>
      <c r="C143" s="42"/>
      <c r="D143" s="41"/>
      <c r="E143" s="41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21" customHeight="1" x14ac:dyDescent="0.25">
      <c r="A144" s="41"/>
      <c r="B144" s="41"/>
      <c r="C144" s="42"/>
      <c r="D144" s="41"/>
      <c r="E144" s="41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21" customHeight="1" x14ac:dyDescent="0.25">
      <c r="A145" s="41"/>
      <c r="B145" s="41"/>
      <c r="C145" s="42"/>
      <c r="D145" s="41"/>
      <c r="E145" s="41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21" customHeight="1" x14ac:dyDescent="0.25">
      <c r="A146" s="41"/>
      <c r="B146" s="41"/>
      <c r="C146" s="42"/>
      <c r="D146" s="41"/>
      <c r="E146" s="41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21" customHeight="1" x14ac:dyDescent="0.25">
      <c r="A147" s="41"/>
      <c r="B147" s="41"/>
      <c r="C147" s="42"/>
      <c r="D147" s="41"/>
      <c r="E147" s="41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21" customHeight="1" x14ac:dyDescent="0.25">
      <c r="A148" s="41"/>
      <c r="B148" s="41"/>
      <c r="C148" s="42"/>
      <c r="D148" s="41"/>
      <c r="E148" s="41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21" customHeight="1" x14ac:dyDescent="0.25">
      <c r="A149" s="41"/>
      <c r="B149" s="41"/>
      <c r="C149" s="42"/>
      <c r="D149" s="41"/>
      <c r="E149" s="41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21" customHeight="1" x14ac:dyDescent="0.25">
      <c r="A150" s="41"/>
      <c r="B150" s="41"/>
      <c r="C150" s="42"/>
      <c r="D150" s="41"/>
      <c r="E150" s="41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21" customHeight="1" x14ac:dyDescent="0.25">
      <c r="A151" s="41"/>
      <c r="B151" s="41"/>
      <c r="C151" s="42"/>
      <c r="D151" s="41"/>
      <c r="E151" s="41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21" customHeight="1" x14ac:dyDescent="0.25">
      <c r="A152" s="41"/>
      <c r="B152" s="41"/>
      <c r="C152" s="42"/>
      <c r="D152" s="41"/>
      <c r="E152" s="41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21" customHeight="1" x14ac:dyDescent="0.25">
      <c r="A153" s="41"/>
      <c r="B153" s="41"/>
      <c r="C153" s="42"/>
      <c r="D153" s="41"/>
      <c r="E153" s="41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21" customHeight="1" x14ac:dyDescent="0.25">
      <c r="A154" s="41"/>
      <c r="B154" s="41"/>
      <c r="C154" s="42"/>
      <c r="D154" s="41"/>
      <c r="E154" s="41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21" customHeight="1" x14ac:dyDescent="0.25">
      <c r="A155" s="41"/>
      <c r="B155" s="41"/>
      <c r="C155" s="42"/>
      <c r="D155" s="41"/>
      <c r="E155" s="41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21" customHeight="1" x14ac:dyDescent="0.25">
      <c r="A156" s="41"/>
      <c r="B156" s="41"/>
      <c r="C156" s="42"/>
      <c r="D156" s="41"/>
      <c r="E156" s="41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21" customHeight="1" x14ac:dyDescent="0.25">
      <c r="A157" s="41"/>
      <c r="B157" s="41"/>
      <c r="C157" s="42"/>
      <c r="D157" s="41"/>
      <c r="E157" s="41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21" customHeight="1" x14ac:dyDescent="0.25">
      <c r="A158" s="41"/>
      <c r="B158" s="41"/>
      <c r="C158" s="42"/>
      <c r="D158" s="41"/>
      <c r="E158" s="41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21" customHeight="1" x14ac:dyDescent="0.25">
      <c r="A159" s="41"/>
      <c r="B159" s="41"/>
      <c r="C159" s="42"/>
      <c r="D159" s="41"/>
      <c r="E159" s="41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21" customHeight="1" x14ac:dyDescent="0.25">
      <c r="A160" s="41"/>
      <c r="B160" s="41"/>
      <c r="C160" s="42"/>
      <c r="D160" s="41"/>
      <c r="E160" s="41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21" customHeight="1" x14ac:dyDescent="0.25">
      <c r="A161" s="41"/>
      <c r="B161" s="41"/>
      <c r="C161" s="42"/>
      <c r="D161" s="41"/>
      <c r="E161" s="41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21" customHeight="1" x14ac:dyDescent="0.25">
      <c r="A162" s="41"/>
      <c r="B162" s="41"/>
      <c r="C162" s="42"/>
      <c r="D162" s="41"/>
      <c r="E162" s="41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21" customHeight="1" x14ac:dyDescent="0.25">
      <c r="A163" s="41"/>
      <c r="B163" s="41"/>
      <c r="C163" s="42"/>
      <c r="D163" s="41"/>
      <c r="E163" s="41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21" customHeight="1" x14ac:dyDescent="0.25">
      <c r="A164" s="41"/>
      <c r="B164" s="41"/>
      <c r="C164" s="42"/>
      <c r="D164" s="41"/>
      <c r="E164" s="41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21" customHeight="1" x14ac:dyDescent="0.25">
      <c r="A165" s="41"/>
      <c r="B165" s="41"/>
      <c r="C165" s="42"/>
      <c r="D165" s="41"/>
      <c r="E165" s="41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21" customHeight="1" x14ac:dyDescent="0.25">
      <c r="A166" s="41"/>
      <c r="B166" s="41"/>
      <c r="C166" s="42"/>
      <c r="D166" s="41"/>
      <c r="E166" s="41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21" customHeight="1" x14ac:dyDescent="0.25">
      <c r="A167" s="41"/>
      <c r="B167" s="41"/>
      <c r="C167" s="42"/>
      <c r="D167" s="41"/>
      <c r="E167" s="41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21" customHeight="1" x14ac:dyDescent="0.25">
      <c r="A168" s="41"/>
      <c r="B168" s="41"/>
      <c r="C168" s="42"/>
      <c r="D168" s="41"/>
      <c r="E168" s="41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21" customHeight="1" x14ac:dyDescent="0.25">
      <c r="A169" s="41"/>
      <c r="B169" s="41"/>
      <c r="C169" s="42"/>
      <c r="D169" s="41"/>
      <c r="E169" s="41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21" customHeight="1" x14ac:dyDescent="0.25">
      <c r="A170" s="41"/>
      <c r="B170" s="41"/>
      <c r="C170" s="42"/>
      <c r="D170" s="41"/>
      <c r="E170" s="41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21" customHeight="1" x14ac:dyDescent="0.25">
      <c r="A171" s="41"/>
      <c r="B171" s="41"/>
      <c r="C171" s="42"/>
      <c r="D171" s="41"/>
      <c r="E171" s="41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21" customHeight="1" x14ac:dyDescent="0.25">
      <c r="A172" s="41"/>
      <c r="B172" s="41"/>
      <c r="C172" s="42"/>
      <c r="D172" s="41"/>
      <c r="E172" s="41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21" customHeight="1" x14ac:dyDescent="0.25">
      <c r="A173" s="41"/>
      <c r="B173" s="41"/>
      <c r="C173" s="42"/>
      <c r="D173" s="41"/>
      <c r="E173" s="41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21" customHeight="1" x14ac:dyDescent="0.25">
      <c r="A174" s="41"/>
      <c r="B174" s="41"/>
      <c r="C174" s="42"/>
      <c r="D174" s="41"/>
      <c r="E174" s="41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21" customHeight="1" x14ac:dyDescent="0.25">
      <c r="A175" s="41"/>
      <c r="B175" s="41"/>
      <c r="C175" s="42"/>
      <c r="D175" s="41"/>
      <c r="E175" s="41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21" customHeight="1" x14ac:dyDescent="0.25">
      <c r="A176" s="41"/>
      <c r="B176" s="41"/>
      <c r="C176" s="42"/>
      <c r="D176" s="41"/>
      <c r="E176" s="41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21" customHeight="1" x14ac:dyDescent="0.25">
      <c r="A177" s="41"/>
      <c r="B177" s="41"/>
      <c r="C177" s="42"/>
      <c r="D177" s="41"/>
      <c r="E177" s="41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21" customHeight="1" x14ac:dyDescent="0.25">
      <c r="A178" s="41"/>
      <c r="B178" s="41"/>
      <c r="C178" s="42"/>
      <c r="D178" s="41"/>
      <c r="E178" s="41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21" customHeight="1" x14ac:dyDescent="0.25">
      <c r="A179" s="41"/>
      <c r="B179" s="41"/>
      <c r="C179" s="42"/>
      <c r="D179" s="41"/>
      <c r="E179" s="41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21" customHeight="1" x14ac:dyDescent="0.25">
      <c r="A180" s="41"/>
      <c r="B180" s="41"/>
      <c r="C180" s="42"/>
      <c r="D180" s="41"/>
      <c r="E180" s="41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21" customHeight="1" x14ac:dyDescent="0.25">
      <c r="A181" s="41"/>
      <c r="B181" s="41"/>
      <c r="C181" s="42"/>
      <c r="D181" s="41"/>
      <c r="E181" s="41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21" customHeight="1" x14ac:dyDescent="0.25">
      <c r="A182" s="41"/>
      <c r="B182" s="41"/>
      <c r="C182" s="42"/>
      <c r="D182" s="41"/>
      <c r="E182" s="41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21" customHeight="1" x14ac:dyDescent="0.25">
      <c r="A183" s="41"/>
      <c r="B183" s="41"/>
      <c r="C183" s="42"/>
      <c r="D183" s="41"/>
      <c r="E183" s="41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21" customHeight="1" x14ac:dyDescent="0.25">
      <c r="A184" s="41"/>
      <c r="B184" s="41"/>
      <c r="C184" s="42"/>
      <c r="D184" s="41"/>
      <c r="E184" s="41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21" customHeight="1" x14ac:dyDescent="0.25">
      <c r="A185" s="41"/>
      <c r="B185" s="41"/>
      <c r="C185" s="42"/>
      <c r="D185" s="41"/>
      <c r="E185" s="41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21" customHeight="1" x14ac:dyDescent="0.25">
      <c r="A186" s="41"/>
      <c r="B186" s="41"/>
      <c r="C186" s="42"/>
      <c r="D186" s="41"/>
      <c r="E186" s="41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21" customHeight="1" x14ac:dyDescent="0.25">
      <c r="A187" s="41"/>
      <c r="B187" s="41"/>
      <c r="C187" s="42"/>
      <c r="D187" s="41"/>
      <c r="E187" s="41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21" customHeight="1" x14ac:dyDescent="0.25">
      <c r="A188" s="41"/>
      <c r="B188" s="41"/>
      <c r="C188" s="42"/>
      <c r="D188" s="41"/>
      <c r="E188" s="41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21" customHeight="1" x14ac:dyDescent="0.25">
      <c r="A189" s="41"/>
      <c r="B189" s="41"/>
      <c r="C189" s="42"/>
      <c r="D189" s="41"/>
      <c r="E189" s="41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21" customHeight="1" x14ac:dyDescent="0.25">
      <c r="A190" s="41"/>
      <c r="B190" s="41"/>
      <c r="C190" s="42"/>
      <c r="D190" s="41"/>
      <c r="E190" s="41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21" customHeight="1" x14ac:dyDescent="0.25">
      <c r="A191" s="41"/>
      <c r="B191" s="41"/>
      <c r="C191" s="42"/>
      <c r="D191" s="41"/>
      <c r="E191" s="41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21" customHeight="1" x14ac:dyDescent="0.25">
      <c r="A192" s="41"/>
      <c r="B192" s="41"/>
      <c r="C192" s="42"/>
      <c r="D192" s="41"/>
      <c r="E192" s="41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21" customHeight="1" x14ac:dyDescent="0.25">
      <c r="A193" s="41"/>
      <c r="B193" s="41"/>
      <c r="C193" s="42"/>
      <c r="D193" s="41"/>
      <c r="E193" s="41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21" customHeight="1" x14ac:dyDescent="0.25">
      <c r="A194" s="41"/>
      <c r="B194" s="41"/>
      <c r="C194" s="42"/>
      <c r="D194" s="41"/>
      <c r="E194" s="41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21" customHeight="1" x14ac:dyDescent="0.25">
      <c r="A195" s="41"/>
      <c r="B195" s="41"/>
      <c r="C195" s="42"/>
      <c r="D195" s="41"/>
      <c r="E195" s="41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21" customHeight="1" x14ac:dyDescent="0.25">
      <c r="A196" s="41"/>
      <c r="B196" s="41"/>
      <c r="C196" s="42"/>
      <c r="D196" s="41"/>
      <c r="E196" s="41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21" customHeight="1" x14ac:dyDescent="0.25">
      <c r="A197" s="41"/>
      <c r="B197" s="41"/>
      <c r="C197" s="42"/>
      <c r="D197" s="41"/>
      <c r="E197" s="41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21" customHeight="1" x14ac:dyDescent="0.25">
      <c r="A198" s="41"/>
      <c r="B198" s="41"/>
      <c r="C198" s="42"/>
      <c r="D198" s="41"/>
      <c r="E198" s="41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21" customHeight="1" x14ac:dyDescent="0.25">
      <c r="A199" s="41"/>
      <c r="B199" s="41"/>
      <c r="C199" s="42"/>
      <c r="D199" s="41"/>
      <c r="E199" s="41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21" customHeight="1" x14ac:dyDescent="0.25">
      <c r="A200" s="41"/>
      <c r="B200" s="41"/>
      <c r="C200" s="42"/>
      <c r="D200" s="41"/>
      <c r="E200" s="41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21" customHeight="1" x14ac:dyDescent="0.25">
      <c r="A201" s="41"/>
      <c r="B201" s="41"/>
      <c r="C201" s="42"/>
      <c r="D201" s="41"/>
      <c r="E201" s="41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21" customHeight="1" x14ac:dyDescent="0.25">
      <c r="A202" s="41"/>
      <c r="B202" s="41"/>
      <c r="C202" s="42"/>
      <c r="D202" s="41"/>
      <c r="E202" s="41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21" customHeight="1" x14ac:dyDescent="0.25">
      <c r="A203" s="41"/>
      <c r="B203" s="41"/>
      <c r="C203" s="42"/>
      <c r="D203" s="41"/>
      <c r="E203" s="41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21" customHeight="1" x14ac:dyDescent="0.25">
      <c r="A204" s="41"/>
      <c r="B204" s="41"/>
      <c r="C204" s="42"/>
      <c r="D204" s="41"/>
      <c r="E204" s="41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21" customHeight="1" x14ac:dyDescent="0.25">
      <c r="A205" s="41"/>
      <c r="B205" s="41"/>
      <c r="C205" s="42"/>
      <c r="D205" s="41"/>
      <c r="E205" s="41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21" customHeight="1" x14ac:dyDescent="0.25">
      <c r="A206" s="41"/>
      <c r="B206" s="41"/>
      <c r="C206" s="42"/>
      <c r="D206" s="41"/>
      <c r="E206" s="41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21" customHeight="1" x14ac:dyDescent="0.25">
      <c r="A207" s="41"/>
      <c r="B207" s="41"/>
      <c r="C207" s="42"/>
      <c r="D207" s="41"/>
      <c r="E207" s="41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21" customHeight="1" x14ac:dyDescent="0.25">
      <c r="A208" s="41"/>
      <c r="B208" s="41"/>
      <c r="C208" s="42"/>
      <c r="D208" s="41"/>
      <c r="E208" s="41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21" customHeight="1" x14ac:dyDescent="0.25">
      <c r="A209" s="41"/>
      <c r="B209" s="41"/>
      <c r="C209" s="42"/>
      <c r="D209" s="41"/>
      <c r="E209" s="41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21" customHeight="1" x14ac:dyDescent="0.25">
      <c r="A210" s="41"/>
      <c r="B210" s="41"/>
      <c r="C210" s="42"/>
      <c r="D210" s="41"/>
      <c r="E210" s="41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21" customHeight="1" x14ac:dyDescent="0.25">
      <c r="A211" s="41"/>
      <c r="B211" s="41"/>
      <c r="C211" s="42"/>
      <c r="D211" s="41"/>
      <c r="E211" s="41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21" customHeight="1" x14ac:dyDescent="0.25">
      <c r="A212" s="41"/>
      <c r="B212" s="41"/>
      <c r="C212" s="42"/>
      <c r="D212" s="41"/>
      <c r="E212" s="41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21" customHeight="1" x14ac:dyDescent="0.25">
      <c r="A213" s="41"/>
      <c r="B213" s="41"/>
      <c r="C213" s="42"/>
      <c r="D213" s="41"/>
      <c r="E213" s="41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21" customHeight="1" x14ac:dyDescent="0.25">
      <c r="A214" s="41"/>
      <c r="B214" s="41"/>
      <c r="C214" s="42"/>
      <c r="D214" s="41"/>
      <c r="E214" s="41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21" customHeight="1" x14ac:dyDescent="0.25">
      <c r="A215" s="41"/>
      <c r="B215" s="41"/>
      <c r="C215" s="42"/>
      <c r="D215" s="41"/>
      <c r="E215" s="41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21" customHeight="1" x14ac:dyDescent="0.25">
      <c r="A216" s="41"/>
      <c r="B216" s="41"/>
      <c r="C216" s="42"/>
      <c r="D216" s="41"/>
      <c r="E216" s="41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21" customHeight="1" x14ac:dyDescent="0.25">
      <c r="A217" s="41"/>
      <c r="B217" s="41"/>
      <c r="C217" s="42"/>
      <c r="D217" s="41"/>
      <c r="E217" s="41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21" customHeight="1" x14ac:dyDescent="0.25">
      <c r="A218" s="41"/>
      <c r="B218" s="41"/>
      <c r="C218" s="42"/>
      <c r="D218" s="41"/>
      <c r="E218" s="41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21" customHeight="1" x14ac:dyDescent="0.25">
      <c r="A219" s="41"/>
      <c r="B219" s="41"/>
      <c r="C219" s="42"/>
      <c r="D219" s="41"/>
      <c r="E219" s="41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21" customHeight="1" x14ac:dyDescent="0.25">
      <c r="A220" s="41"/>
      <c r="B220" s="41"/>
      <c r="C220" s="42"/>
      <c r="D220" s="41"/>
      <c r="E220" s="41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21" customHeight="1" x14ac:dyDescent="0.25">
      <c r="A221" s="41"/>
      <c r="B221" s="41"/>
      <c r="C221" s="42"/>
      <c r="D221" s="41"/>
      <c r="E221" s="41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21" customHeight="1" x14ac:dyDescent="0.25">
      <c r="A222" s="41"/>
      <c r="B222" s="41"/>
      <c r="C222" s="42"/>
      <c r="D222" s="41"/>
      <c r="E222" s="41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21" customHeight="1" x14ac:dyDescent="0.25">
      <c r="A223" s="41"/>
      <c r="B223" s="41"/>
      <c r="C223" s="42"/>
      <c r="D223" s="41"/>
      <c r="E223" s="41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21" customHeight="1" x14ac:dyDescent="0.25">
      <c r="A224" s="41"/>
      <c r="B224" s="41"/>
      <c r="C224" s="42"/>
      <c r="D224" s="41"/>
      <c r="E224" s="41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21" customHeight="1" x14ac:dyDescent="0.25">
      <c r="A225" s="41"/>
      <c r="B225" s="41"/>
      <c r="C225" s="42"/>
      <c r="D225" s="41"/>
      <c r="E225" s="41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21" customHeight="1" x14ac:dyDescent="0.25">
      <c r="A226" s="41"/>
      <c r="B226" s="41"/>
      <c r="C226" s="42"/>
      <c r="D226" s="41"/>
      <c r="E226" s="41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21" customHeight="1" x14ac:dyDescent="0.25">
      <c r="A227" s="41"/>
      <c r="B227" s="41"/>
      <c r="C227" s="42"/>
      <c r="D227" s="41"/>
      <c r="E227" s="41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21" customHeight="1" x14ac:dyDescent="0.25">
      <c r="A228" s="41"/>
      <c r="B228" s="41"/>
      <c r="C228" s="42"/>
      <c r="D228" s="41"/>
      <c r="E228" s="41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21" customHeight="1" x14ac:dyDescent="0.25">
      <c r="A229" s="41"/>
      <c r="B229" s="41"/>
      <c r="C229" s="42"/>
      <c r="D229" s="41"/>
      <c r="E229" s="41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21" customHeight="1" x14ac:dyDescent="0.25">
      <c r="A230" s="41"/>
      <c r="B230" s="41"/>
      <c r="C230" s="42"/>
      <c r="D230" s="41"/>
      <c r="E230" s="41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21" customHeight="1" x14ac:dyDescent="0.25">
      <c r="A231" s="41"/>
      <c r="B231" s="41"/>
      <c r="C231" s="42"/>
      <c r="D231" s="41"/>
      <c r="E231" s="41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21" customHeight="1" x14ac:dyDescent="0.25">
      <c r="A232" s="41"/>
      <c r="B232" s="41"/>
      <c r="C232" s="42"/>
      <c r="D232" s="41"/>
      <c r="E232" s="41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21" customHeight="1" x14ac:dyDescent="0.25">
      <c r="A233" s="41"/>
      <c r="B233" s="41"/>
      <c r="C233" s="42"/>
      <c r="D233" s="41"/>
      <c r="E233" s="41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21" customHeight="1" x14ac:dyDescent="0.25">
      <c r="A234" s="41"/>
      <c r="B234" s="41"/>
      <c r="C234" s="42"/>
      <c r="D234" s="41"/>
      <c r="E234" s="41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21" customHeight="1" x14ac:dyDescent="0.25">
      <c r="A235" s="41"/>
      <c r="B235" s="41"/>
      <c r="C235" s="42"/>
      <c r="D235" s="41"/>
      <c r="E235" s="41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21" customHeight="1" x14ac:dyDescent="0.25">
      <c r="A236" s="41"/>
      <c r="B236" s="41"/>
      <c r="C236" s="42"/>
      <c r="D236" s="41"/>
      <c r="E236" s="41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21" customHeight="1" x14ac:dyDescent="0.25">
      <c r="A237" s="41"/>
      <c r="B237" s="41"/>
      <c r="C237" s="42"/>
      <c r="D237" s="41"/>
      <c r="E237" s="41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21" customHeight="1" x14ac:dyDescent="0.25">
      <c r="A238" s="41"/>
      <c r="B238" s="41"/>
      <c r="C238" s="42"/>
      <c r="D238" s="41"/>
      <c r="E238" s="41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21" customHeight="1" x14ac:dyDescent="0.25">
      <c r="A239" s="41"/>
      <c r="B239" s="41"/>
      <c r="C239" s="42"/>
      <c r="D239" s="41"/>
      <c r="E239" s="41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21" customHeight="1" x14ac:dyDescent="0.25">
      <c r="A240" s="41"/>
      <c r="B240" s="41"/>
      <c r="C240" s="42"/>
      <c r="D240" s="41"/>
      <c r="E240" s="41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21" customHeight="1" x14ac:dyDescent="0.25">
      <c r="A241" s="41"/>
      <c r="B241" s="41"/>
      <c r="C241" s="42"/>
      <c r="D241" s="41"/>
      <c r="E241" s="41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21" customHeight="1" x14ac:dyDescent="0.25">
      <c r="A242" s="41"/>
      <c r="B242" s="41"/>
      <c r="C242" s="42"/>
      <c r="D242" s="41"/>
      <c r="E242" s="41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21" customHeight="1" x14ac:dyDescent="0.25">
      <c r="A243" s="41"/>
      <c r="B243" s="41"/>
      <c r="C243" s="42"/>
      <c r="D243" s="41"/>
      <c r="E243" s="41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21" customHeight="1" x14ac:dyDescent="0.25">
      <c r="A244" s="41"/>
      <c r="B244" s="41"/>
      <c r="C244" s="42"/>
      <c r="D244" s="41"/>
      <c r="E244" s="41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21" customHeight="1" x14ac:dyDescent="0.25">
      <c r="A245" s="41"/>
      <c r="B245" s="41"/>
      <c r="C245" s="42"/>
      <c r="D245" s="41"/>
      <c r="E245" s="41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21" customHeight="1" x14ac:dyDescent="0.25">
      <c r="A246" s="41"/>
      <c r="B246" s="41"/>
      <c r="C246" s="42"/>
      <c r="D246" s="41"/>
      <c r="E246" s="41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21" customHeight="1" x14ac:dyDescent="0.25">
      <c r="A247" s="41"/>
      <c r="B247" s="41"/>
      <c r="C247" s="42"/>
      <c r="D247" s="41"/>
      <c r="E247" s="41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21" customHeight="1" x14ac:dyDescent="0.25">
      <c r="A248" s="41"/>
      <c r="B248" s="41"/>
      <c r="C248" s="42"/>
      <c r="D248" s="41"/>
      <c r="E248" s="41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21" customHeight="1" x14ac:dyDescent="0.25">
      <c r="A249" s="41"/>
      <c r="B249" s="41"/>
      <c r="C249" s="42"/>
      <c r="D249" s="41"/>
      <c r="E249" s="41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21" customHeight="1" x14ac:dyDescent="0.25">
      <c r="A250" s="41"/>
      <c r="B250" s="41"/>
      <c r="C250" s="42"/>
      <c r="D250" s="41"/>
      <c r="E250" s="41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21" customHeight="1" x14ac:dyDescent="0.25">
      <c r="A251" s="41"/>
      <c r="B251" s="41"/>
      <c r="C251" s="42"/>
      <c r="D251" s="41"/>
      <c r="E251" s="41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21" customHeight="1" x14ac:dyDescent="0.25">
      <c r="A252" s="41"/>
      <c r="B252" s="41"/>
      <c r="C252" s="42"/>
      <c r="D252" s="41"/>
      <c r="E252" s="41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21" customHeight="1" x14ac:dyDescent="0.25">
      <c r="A253" s="41"/>
      <c r="B253" s="41"/>
      <c r="C253" s="42"/>
      <c r="D253" s="41"/>
      <c r="E253" s="41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21" customHeight="1" x14ac:dyDescent="0.25">
      <c r="A254" s="41"/>
      <c r="B254" s="41"/>
      <c r="C254" s="42"/>
      <c r="D254" s="41"/>
      <c r="E254" s="41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21" customHeight="1" x14ac:dyDescent="0.25">
      <c r="A255" s="41"/>
      <c r="B255" s="41"/>
      <c r="C255" s="42"/>
      <c r="D255" s="41"/>
      <c r="E255" s="41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21" customHeight="1" x14ac:dyDescent="0.25">
      <c r="A256" s="41"/>
      <c r="B256" s="41"/>
      <c r="C256" s="42"/>
      <c r="D256" s="41"/>
      <c r="E256" s="41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21" customHeight="1" x14ac:dyDescent="0.25">
      <c r="A257" s="41"/>
      <c r="B257" s="41"/>
      <c r="C257" s="42"/>
      <c r="D257" s="41"/>
      <c r="E257" s="41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21" customHeight="1" x14ac:dyDescent="0.25">
      <c r="A258" s="41"/>
      <c r="B258" s="41"/>
      <c r="C258" s="42"/>
      <c r="D258" s="41"/>
      <c r="E258" s="41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21" customHeight="1" x14ac:dyDescent="0.25">
      <c r="A259" s="41"/>
      <c r="B259" s="41"/>
      <c r="C259" s="42"/>
      <c r="D259" s="41"/>
      <c r="E259" s="41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21" customHeight="1" x14ac:dyDescent="0.25">
      <c r="A260" s="41"/>
      <c r="B260" s="41"/>
      <c r="C260" s="42"/>
      <c r="D260" s="41"/>
      <c r="E260" s="41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21" customHeight="1" x14ac:dyDescent="0.25">
      <c r="A261" s="41"/>
      <c r="B261" s="41"/>
      <c r="C261" s="42"/>
      <c r="D261" s="41"/>
      <c r="E261" s="41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21" customHeight="1" x14ac:dyDescent="0.25">
      <c r="A262" s="41"/>
      <c r="B262" s="41"/>
      <c r="C262" s="42"/>
      <c r="D262" s="41"/>
      <c r="E262" s="41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21" customHeight="1" x14ac:dyDescent="0.25">
      <c r="A263" s="41"/>
      <c r="B263" s="41"/>
      <c r="C263" s="42"/>
      <c r="D263" s="41"/>
      <c r="E263" s="41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21" customHeight="1" x14ac:dyDescent="0.25">
      <c r="A264" s="41"/>
      <c r="B264" s="41"/>
      <c r="C264" s="42"/>
      <c r="D264" s="41"/>
      <c r="E264" s="41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21" customHeight="1" x14ac:dyDescent="0.25">
      <c r="A265" s="41"/>
      <c r="B265" s="41"/>
      <c r="C265" s="42"/>
      <c r="D265" s="41"/>
      <c r="E265" s="41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21" customHeight="1" x14ac:dyDescent="0.25">
      <c r="A266" s="41"/>
      <c r="B266" s="41"/>
      <c r="C266" s="42"/>
      <c r="D266" s="41"/>
      <c r="E266" s="41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21" customHeight="1" x14ac:dyDescent="0.25">
      <c r="A267" s="41"/>
      <c r="B267" s="41"/>
      <c r="C267" s="42"/>
      <c r="D267" s="41"/>
      <c r="E267" s="41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21" customHeight="1" x14ac:dyDescent="0.25">
      <c r="A268" s="41"/>
      <c r="B268" s="41"/>
      <c r="C268" s="42"/>
      <c r="D268" s="41"/>
      <c r="E268" s="41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21" customHeight="1" x14ac:dyDescent="0.25">
      <c r="A269" s="41"/>
      <c r="B269" s="41"/>
      <c r="C269" s="42"/>
      <c r="D269" s="41"/>
      <c r="E269" s="41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21" customHeight="1" x14ac:dyDescent="0.25">
      <c r="A270" s="41"/>
      <c r="B270" s="41"/>
      <c r="C270" s="42"/>
      <c r="D270" s="41"/>
      <c r="E270" s="41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21" customHeight="1" x14ac:dyDescent="0.25">
      <c r="A271" s="41"/>
      <c r="B271" s="41"/>
      <c r="C271" s="42"/>
      <c r="D271" s="41"/>
      <c r="E271" s="41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21" customHeight="1" x14ac:dyDescent="0.25">
      <c r="A272" s="41"/>
      <c r="B272" s="41"/>
      <c r="C272" s="42"/>
      <c r="D272" s="41"/>
      <c r="E272" s="41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21" customHeight="1" x14ac:dyDescent="0.25">
      <c r="A273" s="41"/>
      <c r="B273" s="41"/>
      <c r="C273" s="42"/>
      <c r="D273" s="41"/>
      <c r="E273" s="41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21" customHeight="1" x14ac:dyDescent="0.25">
      <c r="A274" s="41"/>
      <c r="B274" s="41"/>
      <c r="C274" s="42"/>
      <c r="D274" s="41"/>
      <c r="E274" s="41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21" customHeight="1" x14ac:dyDescent="0.25">
      <c r="A275" s="41"/>
      <c r="B275" s="41"/>
      <c r="C275" s="42"/>
      <c r="D275" s="41"/>
      <c r="E275" s="41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21" customHeight="1" x14ac:dyDescent="0.25">
      <c r="A276" s="41"/>
      <c r="B276" s="41"/>
      <c r="C276" s="42"/>
      <c r="D276" s="41"/>
      <c r="E276" s="41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21" customHeight="1" x14ac:dyDescent="0.25">
      <c r="A277" s="41"/>
      <c r="B277" s="41"/>
      <c r="C277" s="42"/>
      <c r="D277" s="41"/>
      <c r="E277" s="41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21" customHeight="1" x14ac:dyDescent="0.25">
      <c r="A278" s="41"/>
      <c r="B278" s="41"/>
      <c r="C278" s="42"/>
      <c r="D278" s="41"/>
      <c r="E278" s="41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21" customHeight="1" x14ac:dyDescent="0.25">
      <c r="A279" s="41"/>
      <c r="B279" s="41"/>
      <c r="C279" s="42"/>
      <c r="D279" s="41"/>
      <c r="E279" s="41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21" customHeight="1" x14ac:dyDescent="0.25">
      <c r="A280" s="41"/>
      <c r="B280" s="41"/>
      <c r="C280" s="42"/>
      <c r="D280" s="41"/>
      <c r="E280" s="41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21" customHeight="1" x14ac:dyDescent="0.25">
      <c r="A281" s="41"/>
      <c r="B281" s="41"/>
      <c r="C281" s="42"/>
      <c r="D281" s="41"/>
      <c r="E281" s="41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21" customHeight="1" x14ac:dyDescent="0.25">
      <c r="A282" s="41"/>
      <c r="B282" s="41"/>
      <c r="C282" s="42"/>
      <c r="D282" s="41"/>
      <c r="E282" s="41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21" customHeight="1" x14ac:dyDescent="0.25">
      <c r="A283" s="41"/>
      <c r="B283" s="41"/>
      <c r="C283" s="42"/>
      <c r="D283" s="41"/>
      <c r="E283" s="41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21" customHeight="1" x14ac:dyDescent="0.25">
      <c r="A284" s="41"/>
      <c r="B284" s="41"/>
      <c r="C284" s="42"/>
      <c r="D284" s="41"/>
      <c r="E284" s="41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21" customHeight="1" x14ac:dyDescent="0.25">
      <c r="A285" s="41"/>
      <c r="B285" s="41"/>
      <c r="C285" s="42"/>
      <c r="D285" s="41"/>
      <c r="E285" s="41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21" customHeight="1" x14ac:dyDescent="0.25">
      <c r="A286" s="41"/>
      <c r="B286" s="41"/>
      <c r="C286" s="42"/>
      <c r="D286" s="41"/>
      <c r="E286" s="41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21" customHeight="1" x14ac:dyDescent="0.25">
      <c r="A287" s="41"/>
      <c r="B287" s="41"/>
      <c r="C287" s="42"/>
      <c r="D287" s="41"/>
      <c r="E287" s="41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21" customHeight="1" x14ac:dyDescent="0.25">
      <c r="A288" s="41"/>
      <c r="B288" s="41"/>
      <c r="C288" s="42"/>
      <c r="D288" s="41"/>
      <c r="E288" s="41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21" customHeight="1" x14ac:dyDescent="0.25">
      <c r="A289" s="41"/>
      <c r="B289" s="41"/>
      <c r="C289" s="42"/>
      <c r="D289" s="41"/>
      <c r="E289" s="41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21" customHeight="1" x14ac:dyDescent="0.25">
      <c r="A290" s="41"/>
      <c r="B290" s="41"/>
      <c r="C290" s="42"/>
      <c r="D290" s="41"/>
      <c r="E290" s="41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21" customHeight="1" x14ac:dyDescent="0.25">
      <c r="A291" s="41"/>
      <c r="B291" s="41"/>
      <c r="C291" s="42"/>
      <c r="D291" s="41"/>
      <c r="E291" s="41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21" customHeight="1" x14ac:dyDescent="0.25">
      <c r="A292" s="41"/>
      <c r="B292" s="41"/>
      <c r="C292" s="42"/>
      <c r="D292" s="41"/>
      <c r="E292" s="41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21" customHeight="1" x14ac:dyDescent="0.25">
      <c r="A293" s="41"/>
      <c r="B293" s="41"/>
      <c r="C293" s="42"/>
      <c r="D293" s="41"/>
      <c r="E293" s="41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21" customHeight="1" x14ac:dyDescent="0.25">
      <c r="A294" s="41"/>
      <c r="B294" s="41"/>
      <c r="C294" s="42"/>
      <c r="D294" s="41"/>
      <c r="E294" s="41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21" customHeight="1" x14ac:dyDescent="0.25">
      <c r="A295" s="41"/>
      <c r="B295" s="41"/>
      <c r="C295" s="42"/>
      <c r="D295" s="41"/>
      <c r="E295" s="41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21" customHeight="1" x14ac:dyDescent="0.25">
      <c r="A296" s="41"/>
      <c r="B296" s="41"/>
      <c r="C296" s="42"/>
      <c r="D296" s="41"/>
      <c r="E296" s="41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21" customHeight="1" x14ac:dyDescent="0.25">
      <c r="A297" s="41"/>
      <c r="B297" s="41"/>
      <c r="C297" s="42"/>
      <c r="D297" s="41"/>
      <c r="E297" s="41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21" customHeight="1" x14ac:dyDescent="0.25">
      <c r="A298" s="41"/>
      <c r="B298" s="41"/>
      <c r="C298" s="42"/>
      <c r="D298" s="41"/>
      <c r="E298" s="41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21" customHeight="1" x14ac:dyDescent="0.25">
      <c r="A299" s="41"/>
      <c r="B299" s="41"/>
      <c r="C299" s="42"/>
      <c r="D299" s="41"/>
      <c r="E299" s="41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21" customHeight="1" x14ac:dyDescent="0.25">
      <c r="A300" s="41"/>
      <c r="B300" s="41"/>
      <c r="C300" s="42"/>
      <c r="D300" s="41"/>
      <c r="E300" s="41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21" customHeight="1" x14ac:dyDescent="0.25">
      <c r="A301" s="41"/>
      <c r="B301" s="41"/>
      <c r="C301" s="42"/>
      <c r="D301" s="41"/>
      <c r="E301" s="41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21" customHeight="1" x14ac:dyDescent="0.25">
      <c r="A302" s="41"/>
      <c r="B302" s="41"/>
      <c r="C302" s="42"/>
      <c r="D302" s="41"/>
      <c r="E302" s="41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21" customHeight="1" x14ac:dyDescent="0.25">
      <c r="A303" s="41"/>
      <c r="B303" s="41"/>
      <c r="C303" s="42"/>
      <c r="D303" s="41"/>
      <c r="E303" s="41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21" customHeight="1" x14ac:dyDescent="0.25">
      <c r="A304" s="41"/>
      <c r="B304" s="41"/>
      <c r="C304" s="42"/>
      <c r="D304" s="41"/>
      <c r="E304" s="41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21" customHeight="1" x14ac:dyDescent="0.25">
      <c r="A305" s="41"/>
      <c r="B305" s="41"/>
      <c r="C305" s="42"/>
      <c r="D305" s="41"/>
      <c r="E305" s="41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21" customHeight="1" x14ac:dyDescent="0.25">
      <c r="A306" s="41"/>
      <c r="B306" s="41"/>
      <c r="C306" s="42"/>
      <c r="D306" s="41"/>
      <c r="E306" s="41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21" customHeight="1" x14ac:dyDescent="0.25">
      <c r="A307" s="41"/>
      <c r="B307" s="41"/>
      <c r="C307" s="42"/>
      <c r="D307" s="41"/>
      <c r="E307" s="41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21" customHeight="1" x14ac:dyDescent="0.25">
      <c r="A308" s="41"/>
      <c r="B308" s="41"/>
      <c r="C308" s="42"/>
      <c r="D308" s="41"/>
      <c r="E308" s="41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21" customHeight="1" x14ac:dyDescent="0.25">
      <c r="A309" s="41"/>
      <c r="B309" s="41"/>
      <c r="C309" s="42"/>
      <c r="D309" s="41"/>
      <c r="E309" s="41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21" customHeight="1" x14ac:dyDescent="0.25">
      <c r="A310" s="41"/>
      <c r="B310" s="41"/>
      <c r="C310" s="42"/>
      <c r="D310" s="41"/>
      <c r="E310" s="41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21" customHeight="1" x14ac:dyDescent="0.25">
      <c r="A311" s="41"/>
      <c r="B311" s="41"/>
      <c r="C311" s="42"/>
      <c r="D311" s="41"/>
      <c r="E311" s="41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21" customHeight="1" x14ac:dyDescent="0.25">
      <c r="A312" s="41"/>
      <c r="B312" s="41"/>
      <c r="C312" s="42"/>
      <c r="D312" s="41"/>
      <c r="E312" s="41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21" customHeight="1" x14ac:dyDescent="0.25">
      <c r="A313" s="41"/>
      <c r="B313" s="41"/>
      <c r="C313" s="42"/>
      <c r="D313" s="41"/>
      <c r="E313" s="41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21" customHeight="1" x14ac:dyDescent="0.25">
      <c r="A314" s="41"/>
      <c r="B314" s="41"/>
      <c r="C314" s="42"/>
      <c r="D314" s="41"/>
      <c r="E314" s="41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21" customHeight="1" x14ac:dyDescent="0.25">
      <c r="A315" s="41"/>
      <c r="B315" s="41"/>
      <c r="C315" s="42"/>
      <c r="D315" s="41"/>
      <c r="E315" s="41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21" customHeight="1" x14ac:dyDescent="0.25">
      <c r="A316" s="41"/>
      <c r="B316" s="41"/>
      <c r="C316" s="42"/>
      <c r="D316" s="41"/>
      <c r="E316" s="41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21" customHeight="1" x14ac:dyDescent="0.25">
      <c r="A317" s="41"/>
      <c r="B317" s="41"/>
      <c r="C317" s="42"/>
      <c r="D317" s="41"/>
      <c r="E317" s="41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21" customHeight="1" x14ac:dyDescent="0.25">
      <c r="A318" s="41"/>
      <c r="B318" s="41"/>
      <c r="C318" s="42"/>
      <c r="D318" s="41"/>
      <c r="E318" s="41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21" customHeight="1" x14ac:dyDescent="0.25">
      <c r="A319" s="41"/>
      <c r="B319" s="41"/>
      <c r="C319" s="42"/>
      <c r="D319" s="41"/>
      <c r="E319" s="41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21" customHeight="1" x14ac:dyDescent="0.25">
      <c r="A320" s="41"/>
      <c r="B320" s="41"/>
      <c r="C320" s="42"/>
      <c r="D320" s="41"/>
      <c r="E320" s="41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21" customHeight="1" x14ac:dyDescent="0.25">
      <c r="A321" s="41"/>
      <c r="B321" s="41"/>
      <c r="C321" s="42"/>
      <c r="D321" s="41"/>
      <c r="E321" s="41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21" customHeight="1" x14ac:dyDescent="0.25">
      <c r="A322" s="41"/>
      <c r="B322" s="41"/>
      <c r="C322" s="42"/>
      <c r="D322" s="41"/>
      <c r="E322" s="41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21" customHeight="1" x14ac:dyDescent="0.25">
      <c r="A323" s="41"/>
      <c r="B323" s="41"/>
      <c r="C323" s="42"/>
      <c r="D323" s="41"/>
      <c r="E323" s="41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21" customHeight="1" x14ac:dyDescent="0.25">
      <c r="A324" s="41"/>
      <c r="B324" s="41"/>
      <c r="C324" s="42"/>
      <c r="D324" s="41"/>
      <c r="E324" s="41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21" customHeight="1" x14ac:dyDescent="0.25">
      <c r="A325" s="41"/>
      <c r="B325" s="41"/>
      <c r="C325" s="42"/>
      <c r="D325" s="41"/>
      <c r="E325" s="41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21" customHeight="1" x14ac:dyDescent="0.25">
      <c r="A326" s="41"/>
      <c r="B326" s="41"/>
      <c r="C326" s="42"/>
      <c r="D326" s="41"/>
      <c r="E326" s="41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21" customHeight="1" x14ac:dyDescent="0.25">
      <c r="A327" s="41"/>
      <c r="B327" s="41"/>
      <c r="C327" s="42"/>
      <c r="D327" s="41"/>
      <c r="E327" s="41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21" customHeight="1" x14ac:dyDescent="0.25">
      <c r="A328" s="41"/>
      <c r="B328" s="41"/>
      <c r="C328" s="42"/>
      <c r="D328" s="41"/>
      <c r="E328" s="41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21" customHeight="1" x14ac:dyDescent="0.25">
      <c r="A329" s="41"/>
      <c r="B329" s="41"/>
      <c r="C329" s="42"/>
      <c r="D329" s="41"/>
      <c r="E329" s="41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21" customHeight="1" x14ac:dyDescent="0.25">
      <c r="A330" s="43"/>
      <c r="B330" s="43"/>
      <c r="C330" s="42"/>
      <c r="D330" s="44"/>
      <c r="E330" s="44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21" customHeight="1" x14ac:dyDescent="0.25">
      <c r="A331" s="43"/>
      <c r="B331" s="43"/>
      <c r="C331" s="42"/>
      <c r="D331" s="44"/>
      <c r="E331" s="4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21" customHeight="1" x14ac:dyDescent="0.25">
      <c r="A332" s="43"/>
      <c r="B332" s="43"/>
      <c r="C332" s="42"/>
      <c r="D332" s="44"/>
      <c r="E332" s="44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21" customHeight="1" x14ac:dyDescent="0.25">
      <c r="A333" s="43"/>
      <c r="B333" s="43"/>
      <c r="C333" s="42"/>
      <c r="D333" s="44"/>
      <c r="E333" s="44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21" customHeight="1" x14ac:dyDescent="0.25">
      <c r="A334" s="43"/>
      <c r="B334" s="43"/>
      <c r="C334" s="42"/>
      <c r="D334" s="44"/>
      <c r="E334" s="44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1" customHeight="1" x14ac:dyDescent="0.25">
      <c r="A335" s="43"/>
      <c r="B335" s="43"/>
      <c r="C335" s="42"/>
      <c r="D335" s="44"/>
      <c r="E335" s="44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21" customHeight="1" x14ac:dyDescent="0.25">
      <c r="A336" s="43"/>
      <c r="B336" s="43"/>
      <c r="C336" s="42"/>
      <c r="D336" s="44"/>
      <c r="E336" s="44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21" customHeight="1" x14ac:dyDescent="0.25">
      <c r="A337" s="43"/>
      <c r="B337" s="43"/>
      <c r="C337" s="42"/>
      <c r="D337" s="44"/>
      <c r="E337" s="44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21" customHeight="1" x14ac:dyDescent="0.25">
      <c r="A338" s="43"/>
      <c r="B338" s="43"/>
      <c r="C338" s="42"/>
      <c r="D338" s="44"/>
      <c r="E338" s="44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21" customHeight="1" x14ac:dyDescent="0.25">
      <c r="A339" s="43"/>
      <c r="B339" s="43"/>
      <c r="C339" s="42"/>
      <c r="D339" s="44"/>
      <c r="E339" s="44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21" customHeight="1" x14ac:dyDescent="0.25">
      <c r="A340" s="43"/>
      <c r="B340" s="43"/>
      <c r="C340" s="42"/>
      <c r="D340" s="44"/>
      <c r="E340" s="44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21" customHeight="1" x14ac:dyDescent="0.25">
      <c r="A341" s="43"/>
      <c r="B341" s="43"/>
      <c r="C341" s="42"/>
      <c r="D341" s="44"/>
      <c r="E341" s="44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21" customHeight="1" x14ac:dyDescent="0.25">
      <c r="A342" s="43"/>
      <c r="B342" s="43"/>
      <c r="C342" s="42"/>
      <c r="D342" s="44"/>
      <c r="E342" s="44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21" customHeight="1" x14ac:dyDescent="0.25">
      <c r="A343" s="43"/>
      <c r="B343" s="43"/>
      <c r="C343" s="42"/>
      <c r="D343" s="44"/>
      <c r="E343" s="44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21" customHeight="1" x14ac:dyDescent="0.25">
      <c r="A344" s="43"/>
      <c r="B344" s="43"/>
      <c r="C344" s="42"/>
      <c r="D344" s="44"/>
      <c r="E344" s="4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21" customHeight="1" x14ac:dyDescent="0.25">
      <c r="A345" s="43"/>
      <c r="B345" s="43"/>
      <c r="C345" s="42"/>
      <c r="D345" s="44"/>
      <c r="E345" s="44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21" customHeight="1" x14ac:dyDescent="0.25">
      <c r="A346" s="43"/>
      <c r="B346" s="43"/>
      <c r="C346" s="42"/>
      <c r="D346" s="44"/>
      <c r="E346" s="44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21" customHeight="1" x14ac:dyDescent="0.25">
      <c r="A347" s="43"/>
      <c r="B347" s="43"/>
      <c r="C347" s="42"/>
      <c r="D347" s="44"/>
      <c r="E347" s="44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21" customHeight="1" x14ac:dyDescent="0.25">
      <c r="A348" s="43"/>
      <c r="B348" s="43"/>
      <c r="C348" s="42"/>
      <c r="D348" s="44"/>
      <c r="E348" s="44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21" customHeight="1" x14ac:dyDescent="0.25">
      <c r="A349" s="43"/>
      <c r="B349" s="43"/>
      <c r="C349" s="42"/>
      <c r="D349" s="44"/>
      <c r="E349" s="44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21" customHeight="1" x14ac:dyDescent="0.25">
      <c r="A350" s="43"/>
      <c r="B350" s="43"/>
      <c r="C350" s="42"/>
      <c r="D350" s="44"/>
      <c r="E350" s="44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21" customHeight="1" x14ac:dyDescent="0.25">
      <c r="A351" s="43"/>
      <c r="B351" s="43"/>
      <c r="C351" s="42"/>
      <c r="D351" s="44"/>
      <c r="E351" s="44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21" customHeight="1" x14ac:dyDescent="0.25">
      <c r="A352" s="43"/>
      <c r="B352" s="43"/>
      <c r="C352" s="42"/>
      <c r="D352" s="44"/>
      <c r="E352" s="44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21" customHeight="1" x14ac:dyDescent="0.25">
      <c r="A353" s="43"/>
      <c r="B353" s="43"/>
      <c r="C353" s="42"/>
      <c r="D353" s="44"/>
      <c r="E353" s="44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21" customHeight="1" x14ac:dyDescent="0.25">
      <c r="A354" s="43"/>
      <c r="B354" s="43"/>
      <c r="C354" s="42"/>
      <c r="D354" s="44"/>
      <c r="E354" s="44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21" customHeight="1" x14ac:dyDescent="0.25">
      <c r="A355" s="43"/>
      <c r="B355" s="43"/>
      <c r="C355" s="42"/>
      <c r="D355" s="44"/>
      <c r="E355" s="44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21" customHeight="1" x14ac:dyDescent="0.25">
      <c r="A356" s="43"/>
      <c r="B356" s="43"/>
      <c r="C356" s="42"/>
      <c r="D356" s="44"/>
      <c r="E356" s="44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21" customHeight="1" x14ac:dyDescent="0.25">
      <c r="A357" s="43"/>
      <c r="B357" s="43"/>
      <c r="C357" s="42"/>
      <c r="D357" s="44"/>
      <c r="E357" s="4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21" customHeight="1" x14ac:dyDescent="0.25">
      <c r="A358" s="43"/>
      <c r="B358" s="43"/>
      <c r="C358" s="42"/>
      <c r="D358" s="44"/>
      <c r="E358" s="44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21" customHeight="1" x14ac:dyDescent="0.25">
      <c r="A359" s="43"/>
      <c r="B359" s="43"/>
      <c r="C359" s="42"/>
      <c r="D359" s="44"/>
      <c r="E359" s="44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21" customHeight="1" x14ac:dyDescent="0.25">
      <c r="A360" s="43"/>
      <c r="B360" s="43"/>
      <c r="C360" s="42"/>
      <c r="D360" s="44"/>
      <c r="E360" s="44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21" customHeight="1" x14ac:dyDescent="0.25">
      <c r="A361" s="43"/>
      <c r="B361" s="43"/>
      <c r="C361" s="42"/>
      <c r="D361" s="44"/>
      <c r="E361" s="44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21" customHeight="1" x14ac:dyDescent="0.25">
      <c r="A362" s="43"/>
      <c r="B362" s="43"/>
      <c r="C362" s="42"/>
      <c r="D362" s="44"/>
      <c r="E362" s="44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21" customHeight="1" x14ac:dyDescent="0.25">
      <c r="A363" s="43"/>
      <c r="B363" s="43"/>
      <c r="C363" s="42"/>
      <c r="D363" s="44"/>
      <c r="E363" s="44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21" customHeight="1" x14ac:dyDescent="0.25">
      <c r="A364" s="43"/>
      <c r="B364" s="43"/>
      <c r="C364" s="42"/>
      <c r="D364" s="44"/>
      <c r="E364" s="44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21" customHeight="1" x14ac:dyDescent="0.25">
      <c r="A365" s="43"/>
      <c r="B365" s="43"/>
      <c r="C365" s="42"/>
      <c r="D365" s="44"/>
      <c r="E365" s="44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21" customHeight="1" x14ac:dyDescent="0.25">
      <c r="A366" s="43"/>
      <c r="B366" s="43"/>
      <c r="C366" s="42"/>
      <c r="D366" s="44"/>
      <c r="E366" s="44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21" customHeight="1" x14ac:dyDescent="0.25">
      <c r="A367" s="43"/>
      <c r="B367" s="43"/>
      <c r="C367" s="42"/>
      <c r="D367" s="44"/>
      <c r="E367" s="44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21" customHeight="1" x14ac:dyDescent="0.25">
      <c r="A368" s="43"/>
      <c r="B368" s="43"/>
      <c r="C368" s="42"/>
      <c r="D368" s="44"/>
      <c r="E368" s="44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21" customHeight="1" x14ac:dyDescent="0.25">
      <c r="A369" s="43"/>
      <c r="B369" s="43"/>
      <c r="C369" s="42"/>
      <c r="D369" s="44"/>
      <c r="E369" s="44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21" customHeight="1" x14ac:dyDescent="0.25">
      <c r="A370" s="43"/>
      <c r="B370" s="43"/>
      <c r="C370" s="42"/>
      <c r="D370" s="44"/>
      <c r="E370" s="44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21" customHeight="1" x14ac:dyDescent="0.25">
      <c r="A371" s="43"/>
      <c r="B371" s="43"/>
      <c r="C371" s="42"/>
      <c r="D371" s="44"/>
      <c r="E371" s="44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21" customHeight="1" x14ac:dyDescent="0.25">
      <c r="A372" s="43"/>
      <c r="B372" s="43"/>
      <c r="C372" s="42"/>
      <c r="D372" s="44"/>
      <c r="E372" s="44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21" customHeight="1" x14ac:dyDescent="0.25">
      <c r="A373" s="43"/>
      <c r="B373" s="43"/>
      <c r="C373" s="42"/>
      <c r="D373" s="44"/>
      <c r="E373" s="44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21" customHeight="1" x14ac:dyDescent="0.25">
      <c r="A374" s="43"/>
      <c r="B374" s="43"/>
      <c r="C374" s="42"/>
      <c r="D374" s="44"/>
      <c r="E374" s="44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21" customHeight="1" x14ac:dyDescent="0.25">
      <c r="A375" s="43"/>
      <c r="B375" s="43"/>
      <c r="C375" s="42"/>
      <c r="D375" s="44"/>
      <c r="E375" s="44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21" customHeight="1" x14ac:dyDescent="0.25">
      <c r="A376" s="43"/>
      <c r="B376" s="43"/>
      <c r="C376" s="42"/>
      <c r="D376" s="44"/>
      <c r="E376" s="44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21" customHeight="1" x14ac:dyDescent="0.25">
      <c r="A377" s="43"/>
      <c r="B377" s="43"/>
      <c r="C377" s="42"/>
      <c r="D377" s="44"/>
      <c r="E377" s="44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21" customHeight="1" x14ac:dyDescent="0.25">
      <c r="A378" s="43"/>
      <c r="B378" s="43"/>
      <c r="C378" s="42"/>
      <c r="D378" s="44"/>
      <c r="E378" s="44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21" customHeight="1" x14ac:dyDescent="0.25">
      <c r="A379" s="43"/>
      <c r="B379" s="43"/>
      <c r="C379" s="42"/>
      <c r="D379" s="44"/>
      <c r="E379" s="44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21" customHeight="1" x14ac:dyDescent="0.25">
      <c r="A380" s="43"/>
      <c r="B380" s="43"/>
      <c r="C380" s="42"/>
      <c r="D380" s="44"/>
      <c r="E380" s="44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21" customHeight="1" x14ac:dyDescent="0.25">
      <c r="A381" s="43"/>
      <c r="B381" s="43"/>
      <c r="C381" s="42"/>
      <c r="D381" s="44"/>
      <c r="E381" s="44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21" customHeight="1" x14ac:dyDescent="0.25">
      <c r="A382" s="43"/>
      <c r="B382" s="43"/>
      <c r="C382" s="42"/>
      <c r="D382" s="44"/>
      <c r="E382" s="44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21" customHeight="1" x14ac:dyDescent="0.25">
      <c r="A383" s="43"/>
      <c r="B383" s="43"/>
      <c r="C383" s="42"/>
      <c r="D383" s="44"/>
      <c r="E383" s="44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21" customHeight="1" x14ac:dyDescent="0.25">
      <c r="A384" s="43"/>
      <c r="B384" s="43"/>
      <c r="C384" s="42"/>
      <c r="D384" s="44"/>
      <c r="E384" s="44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21" customHeight="1" x14ac:dyDescent="0.25">
      <c r="A385" s="43"/>
      <c r="B385" s="43"/>
      <c r="C385" s="42"/>
      <c r="D385" s="44"/>
      <c r="E385" s="44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21" customHeight="1" x14ac:dyDescent="0.25">
      <c r="A386" s="43"/>
      <c r="B386" s="43"/>
      <c r="C386" s="42"/>
      <c r="D386" s="44"/>
      <c r="E386" s="44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21" customHeight="1" x14ac:dyDescent="0.25">
      <c r="A387" s="43"/>
      <c r="B387" s="43"/>
      <c r="C387" s="42"/>
      <c r="D387" s="44"/>
      <c r="E387" s="44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21" customHeight="1" x14ac:dyDescent="0.25">
      <c r="A388" s="43"/>
      <c r="B388" s="43"/>
      <c r="C388" s="42"/>
      <c r="D388" s="44"/>
      <c r="E388" s="44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21" customHeight="1" x14ac:dyDescent="0.25">
      <c r="A389" s="43"/>
      <c r="B389" s="43"/>
      <c r="C389" s="42"/>
      <c r="D389" s="44"/>
      <c r="E389" s="44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21" customHeight="1" x14ac:dyDescent="0.25">
      <c r="A390" s="43"/>
      <c r="B390" s="43"/>
      <c r="C390" s="42"/>
      <c r="D390" s="44"/>
      <c r="E390" s="44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21" customHeight="1" x14ac:dyDescent="0.25">
      <c r="A391" s="43"/>
      <c r="B391" s="43"/>
      <c r="C391" s="42"/>
      <c r="D391" s="44"/>
      <c r="E391" s="44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21" customHeight="1" x14ac:dyDescent="0.25">
      <c r="A392" s="43"/>
      <c r="B392" s="43"/>
      <c r="C392" s="42"/>
      <c r="D392" s="44"/>
      <c r="E392" s="44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21" customHeight="1" x14ac:dyDescent="0.25">
      <c r="A393" s="43"/>
      <c r="B393" s="43"/>
      <c r="C393" s="42"/>
      <c r="D393" s="44"/>
      <c r="E393" s="44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21" customHeight="1" x14ac:dyDescent="0.25">
      <c r="A394" s="43"/>
      <c r="B394" s="43"/>
      <c r="C394" s="42"/>
      <c r="D394" s="44"/>
      <c r="E394" s="44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21" customHeight="1" x14ac:dyDescent="0.25">
      <c r="A395" s="43"/>
      <c r="B395" s="43"/>
      <c r="C395" s="42"/>
      <c r="D395" s="44"/>
      <c r="E395" s="44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21" customHeight="1" x14ac:dyDescent="0.25">
      <c r="A396" s="43"/>
      <c r="B396" s="43"/>
      <c r="C396" s="42"/>
      <c r="D396" s="44"/>
      <c r="E396" s="44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21" customHeight="1" x14ac:dyDescent="0.25">
      <c r="A397" s="43"/>
      <c r="B397" s="43"/>
      <c r="C397" s="42"/>
      <c r="D397" s="44"/>
      <c r="E397" s="44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21" customHeight="1" x14ac:dyDescent="0.25">
      <c r="A398" s="43"/>
      <c r="B398" s="43"/>
      <c r="C398" s="42"/>
      <c r="D398" s="44"/>
      <c r="E398" s="44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21" customHeight="1" x14ac:dyDescent="0.25">
      <c r="A399" s="43"/>
      <c r="B399" s="43"/>
      <c r="C399" s="42"/>
      <c r="D399" s="44"/>
      <c r="E399" s="44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21" customHeight="1" x14ac:dyDescent="0.25">
      <c r="A400" s="43"/>
      <c r="B400" s="43"/>
      <c r="C400" s="42"/>
      <c r="D400" s="44"/>
      <c r="E400" s="44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21" customHeight="1" x14ac:dyDescent="0.25">
      <c r="A401" s="43"/>
      <c r="B401" s="43"/>
      <c r="C401" s="42"/>
      <c r="D401" s="44"/>
      <c r="E401" s="44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21" customHeight="1" x14ac:dyDescent="0.25">
      <c r="A402" s="43"/>
      <c r="B402" s="43"/>
      <c r="C402" s="42"/>
      <c r="D402" s="44"/>
      <c r="E402" s="44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21" customHeight="1" x14ac:dyDescent="0.25">
      <c r="A403" s="43"/>
      <c r="B403" s="43"/>
      <c r="C403" s="42"/>
      <c r="D403" s="44"/>
      <c r="E403" s="44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21" customHeight="1" x14ac:dyDescent="0.25">
      <c r="A404" s="43"/>
      <c r="B404" s="43"/>
      <c r="C404" s="42"/>
      <c r="D404" s="44"/>
      <c r="E404" s="44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21" customHeight="1" x14ac:dyDescent="0.25">
      <c r="A405" s="43"/>
      <c r="B405" s="43"/>
      <c r="C405" s="42"/>
      <c r="D405" s="44"/>
      <c r="E405" s="44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21" customHeight="1" x14ac:dyDescent="0.25">
      <c r="A406" s="43"/>
      <c r="B406" s="43"/>
      <c r="C406" s="42"/>
      <c r="D406" s="44"/>
      <c r="E406" s="44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21" customHeight="1" x14ac:dyDescent="0.25">
      <c r="A407" s="43"/>
      <c r="B407" s="43"/>
      <c r="C407" s="42"/>
      <c r="D407" s="44"/>
      <c r="E407" s="44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21" customHeight="1" x14ac:dyDescent="0.25">
      <c r="A408" s="43"/>
      <c r="B408" s="43"/>
      <c r="C408" s="42"/>
      <c r="D408" s="44"/>
      <c r="E408" s="44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21" customHeight="1" x14ac:dyDescent="0.25">
      <c r="A409" s="43"/>
      <c r="B409" s="43"/>
      <c r="C409" s="42"/>
      <c r="D409" s="44"/>
      <c r="E409" s="44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21" customHeight="1" x14ac:dyDescent="0.25">
      <c r="A410" s="43"/>
      <c r="B410" s="43"/>
      <c r="C410" s="42"/>
      <c r="D410" s="44"/>
      <c r="E410" s="44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21" customHeight="1" x14ac:dyDescent="0.25">
      <c r="A411" s="43"/>
      <c r="B411" s="43"/>
      <c r="C411" s="42"/>
      <c r="D411" s="44"/>
      <c r="E411" s="44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21" customHeight="1" x14ac:dyDescent="0.25">
      <c r="A412" s="43"/>
      <c r="B412" s="43"/>
      <c r="C412" s="42"/>
      <c r="D412" s="44"/>
      <c r="E412" s="44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21" customHeight="1" x14ac:dyDescent="0.25">
      <c r="A413" s="43"/>
      <c r="B413" s="43"/>
      <c r="C413" s="42"/>
      <c r="D413" s="44"/>
      <c r="E413" s="44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21" customHeight="1" x14ac:dyDescent="0.25">
      <c r="A414" s="43"/>
      <c r="B414" s="43"/>
      <c r="C414" s="42"/>
      <c r="D414" s="44"/>
      <c r="E414" s="44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21" customHeight="1" x14ac:dyDescent="0.25">
      <c r="A415" s="43"/>
      <c r="B415" s="43"/>
      <c r="C415" s="42"/>
      <c r="D415" s="44"/>
      <c r="E415" s="44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21" customHeight="1" x14ac:dyDescent="0.25">
      <c r="A416" s="43"/>
      <c r="B416" s="43"/>
      <c r="C416" s="42"/>
      <c r="D416" s="44"/>
      <c r="E416" s="44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21" customHeight="1" x14ac:dyDescent="0.25">
      <c r="A417" s="43"/>
      <c r="B417" s="43"/>
      <c r="C417" s="42"/>
      <c r="D417" s="44"/>
      <c r="E417" s="44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21" customHeight="1" x14ac:dyDescent="0.25">
      <c r="A418" s="43"/>
      <c r="B418" s="43"/>
      <c r="C418" s="42"/>
      <c r="D418" s="44"/>
      <c r="E418" s="44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21" customHeight="1" x14ac:dyDescent="0.25">
      <c r="A419" s="43"/>
      <c r="B419" s="43"/>
      <c r="C419" s="42"/>
      <c r="D419" s="44"/>
      <c r="E419" s="44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21" customHeight="1" x14ac:dyDescent="0.25">
      <c r="A420" s="43"/>
      <c r="B420" s="43"/>
      <c r="C420" s="42"/>
      <c r="D420" s="44"/>
      <c r="E420" s="44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21" customHeight="1" x14ac:dyDescent="0.25">
      <c r="A421" s="43"/>
      <c r="B421" s="43"/>
      <c r="C421" s="42"/>
      <c r="D421" s="44"/>
      <c r="E421" s="44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21" customHeight="1" x14ac:dyDescent="0.25">
      <c r="A422" s="43"/>
      <c r="B422" s="43"/>
      <c r="C422" s="42"/>
      <c r="D422" s="44"/>
      <c r="E422" s="44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21" customHeight="1" x14ac:dyDescent="0.25">
      <c r="A423" s="43"/>
      <c r="B423" s="43"/>
      <c r="C423" s="42"/>
      <c r="D423" s="44"/>
      <c r="E423" s="44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21" customHeight="1" x14ac:dyDescent="0.25">
      <c r="A424" s="43"/>
      <c r="B424" s="43"/>
      <c r="C424" s="42"/>
      <c r="D424" s="44"/>
      <c r="E424" s="44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21" customHeight="1" x14ac:dyDescent="0.25">
      <c r="A425" s="43"/>
      <c r="B425" s="43"/>
      <c r="C425" s="42"/>
      <c r="D425" s="44"/>
      <c r="E425" s="44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21" customHeight="1" x14ac:dyDescent="0.25">
      <c r="A426" s="43"/>
      <c r="B426" s="43"/>
      <c r="C426" s="42"/>
      <c r="D426" s="44"/>
      <c r="E426" s="44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21" customHeight="1" x14ac:dyDescent="0.25">
      <c r="A427" s="43"/>
      <c r="B427" s="43"/>
      <c r="C427" s="42"/>
      <c r="D427" s="44"/>
      <c r="E427" s="44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21" customHeight="1" x14ac:dyDescent="0.25">
      <c r="A428" s="43"/>
      <c r="B428" s="43"/>
      <c r="C428" s="42"/>
      <c r="D428" s="44"/>
      <c r="E428" s="44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21" customHeight="1" x14ac:dyDescent="0.25">
      <c r="A429" s="43"/>
      <c r="B429" s="43"/>
      <c r="C429" s="42"/>
      <c r="D429" s="44"/>
      <c r="E429" s="44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21" customHeight="1" x14ac:dyDescent="0.25">
      <c r="A430" s="43"/>
      <c r="B430" s="43"/>
      <c r="C430" s="42"/>
      <c r="D430" s="44"/>
      <c r="E430" s="44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21" customHeight="1" x14ac:dyDescent="0.25">
      <c r="A431" s="43"/>
      <c r="B431" s="43"/>
      <c r="C431" s="42"/>
      <c r="D431" s="44"/>
      <c r="E431" s="44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21" customHeight="1" x14ac:dyDescent="0.25">
      <c r="A432" s="43"/>
      <c r="B432" s="43"/>
      <c r="C432" s="42"/>
      <c r="D432" s="44"/>
      <c r="E432" s="44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21" customHeight="1" x14ac:dyDescent="0.25">
      <c r="A433" s="43"/>
      <c r="B433" s="43"/>
      <c r="C433" s="42"/>
      <c r="D433" s="44"/>
      <c r="E433" s="44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21" customHeight="1" x14ac:dyDescent="0.25">
      <c r="A434" s="43"/>
      <c r="B434" s="43"/>
      <c r="C434" s="42"/>
      <c r="D434" s="44"/>
      <c r="E434" s="44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21" customHeight="1" x14ac:dyDescent="0.25">
      <c r="A435" s="43"/>
      <c r="B435" s="43"/>
      <c r="C435" s="42"/>
      <c r="D435" s="44"/>
      <c r="E435" s="44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21" customHeight="1" x14ac:dyDescent="0.25">
      <c r="A436" s="43"/>
      <c r="B436" s="43"/>
      <c r="C436" s="42"/>
      <c r="D436" s="44"/>
      <c r="E436" s="44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21" customHeight="1" x14ac:dyDescent="0.25">
      <c r="A437" s="43"/>
      <c r="B437" s="43"/>
      <c r="C437" s="42"/>
      <c r="D437" s="44"/>
      <c r="E437" s="44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21" customHeight="1" x14ac:dyDescent="0.25">
      <c r="A438" s="43"/>
      <c r="B438" s="43"/>
      <c r="C438" s="42"/>
      <c r="D438" s="44"/>
      <c r="E438" s="44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21" customHeight="1" x14ac:dyDescent="0.25">
      <c r="A439" s="43"/>
      <c r="B439" s="43"/>
      <c r="C439" s="42"/>
      <c r="D439" s="44"/>
      <c r="E439" s="44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21" customHeight="1" x14ac:dyDescent="0.25">
      <c r="A440" s="43"/>
      <c r="B440" s="43"/>
      <c r="C440" s="42"/>
      <c r="D440" s="44"/>
      <c r="E440" s="44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21" customHeight="1" x14ac:dyDescent="0.25">
      <c r="A441" s="43"/>
      <c r="B441" s="43"/>
      <c r="C441" s="42"/>
      <c r="D441" s="44"/>
      <c r="E441" s="44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21" customHeight="1" x14ac:dyDescent="0.25">
      <c r="A442" s="43"/>
      <c r="B442" s="43"/>
      <c r="C442" s="42"/>
      <c r="D442" s="44"/>
      <c r="E442" s="44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21" customHeight="1" x14ac:dyDescent="0.25">
      <c r="A443" s="43"/>
      <c r="B443" s="43"/>
      <c r="C443" s="42"/>
      <c r="D443" s="44"/>
      <c r="E443" s="44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21" customHeight="1" x14ac:dyDescent="0.25">
      <c r="A444" s="43"/>
      <c r="B444" s="43"/>
      <c r="C444" s="42"/>
      <c r="D444" s="44"/>
      <c r="E444" s="44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21" customHeight="1" x14ac:dyDescent="0.25">
      <c r="A445" s="43"/>
      <c r="B445" s="43"/>
      <c r="C445" s="42"/>
      <c r="D445" s="44"/>
      <c r="E445" s="44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21" customHeight="1" x14ac:dyDescent="0.25">
      <c r="A446" s="43"/>
      <c r="B446" s="43"/>
      <c r="C446" s="42"/>
      <c r="D446" s="44"/>
      <c r="E446" s="44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21" customHeight="1" x14ac:dyDescent="0.25">
      <c r="A447" s="43"/>
      <c r="B447" s="43"/>
      <c r="C447" s="42"/>
      <c r="D447" s="44"/>
      <c r="E447" s="44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21" customHeight="1" x14ac:dyDescent="0.25">
      <c r="A448" s="43"/>
      <c r="B448" s="43"/>
      <c r="C448" s="42"/>
      <c r="D448" s="44"/>
      <c r="E448" s="44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21" customHeight="1" x14ac:dyDescent="0.25">
      <c r="A449" s="43"/>
      <c r="B449" s="43"/>
      <c r="C449" s="42"/>
      <c r="D449" s="44"/>
      <c r="E449" s="44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21" customHeight="1" x14ac:dyDescent="0.25">
      <c r="A450" s="43"/>
      <c r="B450" s="43"/>
      <c r="C450" s="42"/>
      <c r="D450" s="44"/>
      <c r="E450" s="44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21" customHeight="1" x14ac:dyDescent="0.25">
      <c r="A451" s="43"/>
      <c r="B451" s="43"/>
      <c r="C451" s="42"/>
      <c r="D451" s="44"/>
      <c r="E451" s="44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21" customHeight="1" x14ac:dyDescent="0.25">
      <c r="A452" s="43"/>
      <c r="B452" s="43"/>
      <c r="C452" s="42"/>
      <c r="D452" s="44"/>
      <c r="E452" s="44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21" customHeight="1" x14ac:dyDescent="0.25">
      <c r="A453" s="43"/>
      <c r="B453" s="43"/>
      <c r="C453" s="42"/>
      <c r="D453" s="44"/>
      <c r="E453" s="44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21" customHeight="1" x14ac:dyDescent="0.25">
      <c r="A454" s="43"/>
      <c r="B454" s="43"/>
      <c r="C454" s="42"/>
      <c r="D454" s="44"/>
      <c r="E454" s="44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21" customHeight="1" x14ac:dyDescent="0.25">
      <c r="A455" s="43"/>
      <c r="B455" s="43"/>
      <c r="C455" s="42"/>
      <c r="D455" s="44"/>
      <c r="E455" s="44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21" customHeight="1" x14ac:dyDescent="0.25">
      <c r="A456" s="43"/>
      <c r="B456" s="43"/>
      <c r="C456" s="42"/>
      <c r="D456" s="44"/>
      <c r="E456" s="44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21" customHeight="1" x14ac:dyDescent="0.25">
      <c r="A457" s="43"/>
      <c r="B457" s="43"/>
      <c r="C457" s="42"/>
      <c r="D457" s="44"/>
      <c r="E457" s="44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21" customHeight="1" x14ac:dyDescent="0.25">
      <c r="A458" s="43"/>
      <c r="B458" s="43"/>
      <c r="C458" s="42"/>
      <c r="D458" s="44"/>
      <c r="E458" s="44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21" customHeight="1" x14ac:dyDescent="0.25">
      <c r="A459" s="43"/>
      <c r="B459" s="43"/>
      <c r="C459" s="42"/>
      <c r="D459" s="44"/>
      <c r="E459" s="44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21" customHeight="1" x14ac:dyDescent="0.25">
      <c r="A460" s="43"/>
      <c r="B460" s="43"/>
      <c r="C460" s="42"/>
      <c r="D460" s="44"/>
      <c r="E460" s="44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21" customHeight="1" x14ac:dyDescent="0.25">
      <c r="A461" s="43"/>
      <c r="B461" s="43"/>
      <c r="C461" s="42"/>
      <c r="D461" s="44"/>
      <c r="E461" s="44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21" customHeight="1" x14ac:dyDescent="0.25">
      <c r="A462" s="43"/>
      <c r="B462" s="43"/>
      <c r="C462" s="42"/>
      <c r="D462" s="44"/>
      <c r="E462" s="44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21" customHeight="1" x14ac:dyDescent="0.25">
      <c r="A463" s="43"/>
      <c r="B463" s="43"/>
      <c r="C463" s="42"/>
      <c r="D463" s="44"/>
      <c r="E463" s="44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21" customHeight="1" x14ac:dyDescent="0.25">
      <c r="A464" s="43"/>
      <c r="B464" s="43"/>
      <c r="C464" s="42"/>
      <c r="D464" s="44"/>
      <c r="E464" s="44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21" customHeight="1" x14ac:dyDescent="0.25">
      <c r="A465" s="43"/>
      <c r="B465" s="43"/>
      <c r="C465" s="42"/>
      <c r="D465" s="44"/>
      <c r="E465" s="44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21" customHeight="1" x14ac:dyDescent="0.25">
      <c r="A466" s="43"/>
      <c r="B466" s="43"/>
      <c r="C466" s="42"/>
      <c r="D466" s="44"/>
      <c r="E466" s="44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21" customHeight="1" x14ac:dyDescent="0.25">
      <c r="A467" s="43"/>
      <c r="B467" s="43"/>
      <c r="C467" s="42"/>
      <c r="D467" s="44"/>
      <c r="E467" s="44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21" customHeight="1" x14ac:dyDescent="0.25">
      <c r="A468" s="43"/>
      <c r="B468" s="43"/>
      <c r="C468" s="42"/>
      <c r="D468" s="44"/>
      <c r="E468" s="44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21" customHeight="1" x14ac:dyDescent="0.25">
      <c r="A469" s="43"/>
      <c r="B469" s="43"/>
      <c r="C469" s="42"/>
      <c r="D469" s="44"/>
      <c r="E469" s="44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21" customHeight="1" x14ac:dyDescent="0.25">
      <c r="A470" s="43"/>
      <c r="B470" s="43"/>
      <c r="C470" s="42"/>
      <c r="D470" s="44"/>
      <c r="E470" s="44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21" customHeight="1" x14ac:dyDescent="0.25">
      <c r="A471" s="43"/>
      <c r="B471" s="43"/>
      <c r="C471" s="42"/>
      <c r="D471" s="44"/>
      <c r="E471" s="44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21" customHeight="1" x14ac:dyDescent="0.25">
      <c r="A472" s="43"/>
      <c r="B472" s="43"/>
      <c r="C472" s="42"/>
      <c r="D472" s="44"/>
      <c r="E472" s="44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21" customHeight="1" x14ac:dyDescent="0.25">
      <c r="A473" s="43"/>
      <c r="B473" s="43"/>
      <c r="C473" s="42"/>
      <c r="D473" s="44"/>
      <c r="E473" s="44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21" customHeight="1" x14ac:dyDescent="0.25">
      <c r="A474" s="43"/>
      <c r="B474" s="43"/>
      <c r="C474" s="42"/>
      <c r="D474" s="44"/>
      <c r="E474" s="44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21" customHeight="1" x14ac:dyDescent="0.25">
      <c r="A475" s="43"/>
      <c r="B475" s="43"/>
      <c r="C475" s="42"/>
      <c r="D475" s="44"/>
      <c r="E475" s="44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21" customHeight="1" x14ac:dyDescent="0.25">
      <c r="A476" s="43"/>
      <c r="B476" s="43"/>
      <c r="C476" s="42"/>
      <c r="D476" s="44"/>
      <c r="E476" s="44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21" customHeight="1" x14ac:dyDescent="0.25">
      <c r="A477" s="43"/>
      <c r="B477" s="43"/>
      <c r="C477" s="42"/>
      <c r="D477" s="44"/>
      <c r="E477" s="44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21" customHeight="1" x14ac:dyDescent="0.25">
      <c r="A478" s="43"/>
      <c r="B478" s="43"/>
      <c r="C478" s="42"/>
      <c r="D478" s="44"/>
      <c r="E478" s="44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21" customHeight="1" x14ac:dyDescent="0.25">
      <c r="A479" s="43"/>
      <c r="B479" s="43"/>
      <c r="C479" s="42"/>
      <c r="D479" s="44"/>
      <c r="E479" s="44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21" customHeight="1" x14ac:dyDescent="0.25">
      <c r="A480" s="43"/>
      <c r="B480" s="43"/>
      <c r="C480" s="42"/>
      <c r="D480" s="44"/>
      <c r="E480" s="44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21" customHeight="1" x14ac:dyDescent="0.25">
      <c r="A481" s="43"/>
      <c r="B481" s="43"/>
      <c r="C481" s="42"/>
      <c r="D481" s="44"/>
      <c r="E481" s="44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21" customHeight="1" x14ac:dyDescent="0.25">
      <c r="A482" s="43"/>
      <c r="B482" s="43"/>
      <c r="C482" s="42"/>
      <c r="D482" s="44"/>
      <c r="E482" s="44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21" customHeight="1" x14ac:dyDescent="0.25">
      <c r="A483" s="43"/>
      <c r="B483" s="43"/>
      <c r="C483" s="42"/>
      <c r="D483" s="44"/>
      <c r="E483" s="44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21" customHeight="1" x14ac:dyDescent="0.25">
      <c r="A484" s="43"/>
      <c r="B484" s="43"/>
      <c r="C484" s="42"/>
      <c r="D484" s="44"/>
      <c r="E484" s="44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21" customHeight="1" x14ac:dyDescent="0.25">
      <c r="A485" s="43"/>
      <c r="B485" s="43"/>
      <c r="C485" s="42"/>
      <c r="D485" s="44"/>
      <c r="E485" s="44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21" customHeight="1" x14ac:dyDescent="0.25">
      <c r="A486" s="43"/>
      <c r="B486" s="43"/>
      <c r="C486" s="42"/>
      <c r="D486" s="44"/>
      <c r="E486" s="44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21" customHeight="1" x14ac:dyDescent="0.25">
      <c r="A487" s="43"/>
      <c r="B487" s="43"/>
      <c r="C487" s="42"/>
      <c r="D487" s="44"/>
      <c r="E487" s="44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21" customHeight="1" x14ac:dyDescent="0.25">
      <c r="A488" s="43"/>
      <c r="B488" s="43"/>
      <c r="C488" s="42"/>
      <c r="D488" s="44"/>
      <c r="E488" s="44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21" customHeight="1" x14ac:dyDescent="0.25">
      <c r="A489" s="43"/>
      <c r="B489" s="43"/>
      <c r="C489" s="42"/>
      <c r="D489" s="44"/>
      <c r="E489" s="44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21" customHeight="1" x14ac:dyDescent="0.25">
      <c r="A490" s="43"/>
      <c r="B490" s="43"/>
      <c r="C490" s="42"/>
      <c r="D490" s="44"/>
      <c r="E490" s="44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21" customHeight="1" x14ac:dyDescent="0.25">
      <c r="A491" s="43"/>
      <c r="B491" s="43"/>
      <c r="C491" s="42"/>
      <c r="D491" s="44"/>
      <c r="E491" s="44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21" customHeight="1" x14ac:dyDescent="0.25">
      <c r="A492" s="43"/>
      <c r="B492" s="43"/>
      <c r="C492" s="42"/>
      <c r="D492" s="44"/>
      <c r="E492" s="44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21" customHeight="1" x14ac:dyDescent="0.25">
      <c r="A493" s="43"/>
      <c r="B493" s="43"/>
      <c r="C493" s="42"/>
      <c r="D493" s="44"/>
      <c r="E493" s="44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21" customHeight="1" x14ac:dyDescent="0.25">
      <c r="A494" s="43"/>
      <c r="B494" s="43"/>
      <c r="C494" s="42"/>
      <c r="D494" s="44"/>
      <c r="E494" s="44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21" customHeight="1" x14ac:dyDescent="0.25">
      <c r="A495" s="43"/>
      <c r="B495" s="43"/>
      <c r="C495" s="42"/>
      <c r="D495" s="44"/>
      <c r="E495" s="44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21" customHeight="1" x14ac:dyDescent="0.25">
      <c r="A496" s="43"/>
      <c r="B496" s="43"/>
      <c r="C496" s="42"/>
      <c r="D496" s="44"/>
      <c r="E496" s="44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21" customHeight="1" x14ac:dyDescent="0.25">
      <c r="A497" s="43"/>
      <c r="B497" s="43"/>
      <c r="C497" s="42"/>
      <c r="D497" s="44"/>
      <c r="E497" s="44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21" customHeight="1" x14ac:dyDescent="0.25">
      <c r="A498" s="43"/>
      <c r="B498" s="43"/>
      <c r="C498" s="42"/>
      <c r="D498" s="44"/>
      <c r="E498" s="44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21" customHeight="1" x14ac:dyDescent="0.25">
      <c r="A499" s="43"/>
      <c r="B499" s="43"/>
      <c r="C499" s="42"/>
      <c r="D499" s="44"/>
      <c r="E499" s="44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21" customHeight="1" x14ac:dyDescent="0.25">
      <c r="A500" s="43"/>
      <c r="B500" s="43"/>
      <c r="C500" s="42"/>
      <c r="D500" s="44"/>
      <c r="E500" s="44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21" customHeight="1" x14ac:dyDescent="0.25">
      <c r="A501" s="43"/>
      <c r="B501" s="43"/>
      <c r="C501" s="42"/>
      <c r="D501" s="44"/>
      <c r="E501" s="44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21" customHeight="1" x14ac:dyDescent="0.25">
      <c r="A502" s="43"/>
      <c r="B502" s="43"/>
      <c r="C502" s="42"/>
      <c r="D502" s="44"/>
      <c r="E502" s="44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21" customHeight="1" x14ac:dyDescent="0.25">
      <c r="A503" s="43"/>
      <c r="B503" s="43"/>
      <c r="C503" s="42"/>
      <c r="D503" s="44"/>
      <c r="E503" s="44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21" customHeight="1" x14ac:dyDescent="0.25">
      <c r="A504" s="43"/>
      <c r="B504" s="43"/>
      <c r="C504" s="42"/>
      <c r="D504" s="44"/>
      <c r="E504" s="44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21" customHeight="1" x14ac:dyDescent="0.25">
      <c r="A505" s="43"/>
      <c r="B505" s="43"/>
      <c r="C505" s="42"/>
      <c r="D505" s="44"/>
      <c r="E505" s="44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21" customHeight="1" x14ac:dyDescent="0.25">
      <c r="A506" s="43"/>
      <c r="B506" s="43"/>
      <c r="C506" s="42"/>
      <c r="D506" s="44"/>
      <c r="E506" s="44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21" customHeight="1" x14ac:dyDescent="0.25">
      <c r="A507" s="43"/>
      <c r="B507" s="43"/>
      <c r="C507" s="42"/>
      <c r="D507" s="44"/>
      <c r="E507" s="44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21" customHeight="1" x14ac:dyDescent="0.25">
      <c r="A508" s="43"/>
      <c r="B508" s="43"/>
      <c r="C508" s="42"/>
      <c r="D508" s="44"/>
      <c r="E508" s="44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21" customHeight="1" x14ac:dyDescent="0.25">
      <c r="A509" s="43"/>
      <c r="B509" s="43"/>
      <c r="C509" s="42"/>
      <c r="D509" s="44"/>
      <c r="E509" s="44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21" customHeight="1" x14ac:dyDescent="0.25">
      <c r="A510" s="43"/>
      <c r="B510" s="43"/>
      <c r="C510" s="42"/>
      <c r="D510" s="44"/>
      <c r="E510" s="44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21" customHeight="1" x14ac:dyDescent="0.25">
      <c r="A511" s="43"/>
      <c r="B511" s="43"/>
      <c r="C511" s="42"/>
      <c r="D511" s="44"/>
      <c r="E511" s="44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21" customHeight="1" x14ac:dyDescent="0.25">
      <c r="A512" s="43"/>
      <c r="B512" s="43"/>
      <c r="C512" s="42"/>
      <c r="D512" s="44"/>
      <c r="E512" s="44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21" customHeight="1" x14ac:dyDescent="0.25">
      <c r="A513" s="43"/>
      <c r="B513" s="43"/>
      <c r="C513" s="42"/>
      <c r="D513" s="44"/>
      <c r="E513" s="44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21" customHeight="1" x14ac:dyDescent="0.25">
      <c r="A514" s="43"/>
      <c r="B514" s="43"/>
      <c r="C514" s="42"/>
      <c r="D514" s="44"/>
      <c r="E514" s="44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21" customHeight="1" x14ac:dyDescent="0.25">
      <c r="A515" s="43"/>
      <c r="B515" s="43"/>
      <c r="C515" s="42"/>
      <c r="D515" s="44"/>
      <c r="E515" s="44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21" customHeight="1" x14ac:dyDescent="0.25">
      <c r="A516" s="43"/>
      <c r="B516" s="43"/>
      <c r="C516" s="42"/>
      <c r="D516" s="44"/>
      <c r="E516" s="44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21" customHeight="1" x14ac:dyDescent="0.25">
      <c r="A517" s="43"/>
      <c r="B517" s="43"/>
      <c r="C517" s="42"/>
      <c r="D517" s="44"/>
      <c r="E517" s="44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21" customHeight="1" x14ac:dyDescent="0.25">
      <c r="A518" s="43"/>
      <c r="B518" s="43"/>
      <c r="C518" s="42"/>
      <c r="D518" s="44"/>
      <c r="E518" s="44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21" customHeight="1" x14ac:dyDescent="0.25">
      <c r="A519" s="43"/>
      <c r="B519" s="43"/>
      <c r="C519" s="42"/>
      <c r="D519" s="44"/>
      <c r="E519" s="44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21" customHeight="1" x14ac:dyDescent="0.25">
      <c r="A520" s="43"/>
      <c r="B520" s="43"/>
      <c r="C520" s="42"/>
      <c r="D520" s="44"/>
      <c r="E520" s="44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21" customHeight="1" x14ac:dyDescent="0.25">
      <c r="A521" s="43"/>
      <c r="B521" s="43"/>
      <c r="C521" s="42"/>
      <c r="D521" s="44"/>
      <c r="E521" s="44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21" customHeight="1" x14ac:dyDescent="0.25">
      <c r="A522" s="43"/>
      <c r="B522" s="43"/>
      <c r="C522" s="42"/>
      <c r="D522" s="44"/>
      <c r="E522" s="44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21" customHeight="1" x14ac:dyDescent="0.25">
      <c r="A523" s="43"/>
      <c r="B523" s="43"/>
      <c r="C523" s="42"/>
      <c r="D523" s="44"/>
      <c r="E523" s="44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21" customHeight="1" x14ac:dyDescent="0.25">
      <c r="A524" s="43"/>
      <c r="B524" s="43"/>
      <c r="C524" s="42"/>
      <c r="D524" s="44"/>
      <c r="E524" s="44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21" customHeight="1" x14ac:dyDescent="0.25">
      <c r="A525" s="43"/>
      <c r="B525" s="43"/>
      <c r="C525" s="42"/>
      <c r="D525" s="44"/>
      <c r="E525" s="44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21" customHeight="1" x14ac:dyDescent="0.25">
      <c r="A526" s="43"/>
      <c r="B526" s="43"/>
      <c r="C526" s="42"/>
      <c r="D526" s="44"/>
      <c r="E526" s="44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21" customHeight="1" x14ac:dyDescent="0.25">
      <c r="A527" s="43"/>
      <c r="B527" s="43"/>
      <c r="C527" s="42"/>
      <c r="D527" s="44"/>
      <c r="E527" s="44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21" customHeight="1" x14ac:dyDescent="0.25">
      <c r="A528" s="43"/>
      <c r="B528" s="43"/>
      <c r="C528" s="42"/>
      <c r="D528" s="44"/>
      <c r="E528" s="44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21" customHeight="1" x14ac:dyDescent="0.25">
      <c r="A529" s="43"/>
      <c r="B529" s="43"/>
      <c r="C529" s="42"/>
      <c r="D529" s="44"/>
      <c r="E529" s="44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21" customHeight="1" x14ac:dyDescent="0.25">
      <c r="A530" s="43"/>
      <c r="B530" s="43"/>
      <c r="C530" s="42"/>
      <c r="D530" s="44"/>
      <c r="E530" s="44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21" customHeight="1" x14ac:dyDescent="0.25">
      <c r="A531" s="43"/>
      <c r="B531" s="43"/>
      <c r="C531" s="42"/>
      <c r="D531" s="44"/>
      <c r="E531" s="44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21" customHeight="1" x14ac:dyDescent="0.25">
      <c r="A532" s="43"/>
      <c r="B532" s="43"/>
      <c r="C532" s="42"/>
      <c r="D532" s="44"/>
      <c r="E532" s="44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21" customHeight="1" x14ac:dyDescent="0.25">
      <c r="A533" s="43"/>
      <c r="B533" s="43"/>
      <c r="C533" s="42"/>
      <c r="D533" s="44"/>
      <c r="E533" s="44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21" customHeight="1" x14ac:dyDescent="0.25">
      <c r="A534" s="43"/>
      <c r="B534" s="43"/>
      <c r="C534" s="42"/>
      <c r="D534" s="44"/>
      <c r="E534" s="44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21" customHeight="1" x14ac:dyDescent="0.25">
      <c r="A535" s="43"/>
      <c r="B535" s="43"/>
      <c r="C535" s="42"/>
      <c r="D535" s="44"/>
      <c r="E535" s="44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21" customHeight="1" x14ac:dyDescent="0.25">
      <c r="A536" s="43"/>
      <c r="B536" s="43"/>
      <c r="C536" s="42"/>
      <c r="D536" s="44"/>
      <c r="E536" s="44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21" customHeight="1" x14ac:dyDescent="0.25">
      <c r="A537" s="43"/>
      <c r="B537" s="43"/>
      <c r="C537" s="42"/>
      <c r="D537" s="44"/>
      <c r="E537" s="44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21" customHeight="1" x14ac:dyDescent="0.25">
      <c r="A538" s="43"/>
      <c r="B538" s="43"/>
      <c r="C538" s="42"/>
      <c r="D538" s="44"/>
      <c r="E538" s="44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21" customHeight="1" x14ac:dyDescent="0.25">
      <c r="A539" s="43"/>
      <c r="B539" s="43"/>
      <c r="C539" s="42"/>
      <c r="D539" s="44"/>
      <c r="E539" s="4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21" customHeight="1" x14ac:dyDescent="0.25">
      <c r="A540" s="43"/>
      <c r="B540" s="43"/>
      <c r="C540" s="42"/>
      <c r="D540" s="44"/>
      <c r="E540" s="44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21" customHeight="1" x14ac:dyDescent="0.25">
      <c r="A541" s="43"/>
      <c r="B541" s="43"/>
      <c r="C541" s="42"/>
      <c r="D541" s="44"/>
      <c r="E541" s="44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21" customHeight="1" x14ac:dyDescent="0.25">
      <c r="A542" s="43"/>
      <c r="B542" s="43"/>
      <c r="C542" s="42"/>
      <c r="D542" s="44"/>
      <c r="E542" s="44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21" customHeight="1" x14ac:dyDescent="0.25">
      <c r="A543" s="43"/>
      <c r="B543" s="43"/>
      <c r="C543" s="42"/>
      <c r="D543" s="44"/>
      <c r="E543" s="44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21" customHeight="1" x14ac:dyDescent="0.25">
      <c r="A544" s="43"/>
      <c r="B544" s="43"/>
      <c r="C544" s="42"/>
      <c r="D544" s="44"/>
      <c r="E544" s="44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21" customHeight="1" x14ac:dyDescent="0.25">
      <c r="A545" s="43"/>
      <c r="B545" s="43"/>
      <c r="C545" s="42"/>
      <c r="D545" s="44"/>
      <c r="E545" s="44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21" customHeight="1" x14ac:dyDescent="0.25">
      <c r="A546" s="43"/>
      <c r="B546" s="43"/>
      <c r="C546" s="42"/>
      <c r="D546" s="44"/>
      <c r="E546" s="44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21" customHeight="1" x14ac:dyDescent="0.25">
      <c r="A547" s="43"/>
      <c r="B547" s="43"/>
      <c r="C547" s="42"/>
      <c r="D547" s="44"/>
      <c r="E547" s="44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21" customHeight="1" x14ac:dyDescent="0.25">
      <c r="A548" s="43"/>
      <c r="B548" s="43"/>
      <c r="C548" s="42"/>
      <c r="D548" s="44"/>
      <c r="E548" s="44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21" customHeight="1" x14ac:dyDescent="0.25">
      <c r="A549" s="43"/>
      <c r="B549" s="43"/>
      <c r="C549" s="42"/>
      <c r="D549" s="44"/>
      <c r="E549" s="44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21" customHeight="1" x14ac:dyDescent="0.25">
      <c r="A550" s="43"/>
      <c r="B550" s="43"/>
      <c r="C550" s="42"/>
      <c r="D550" s="44"/>
      <c r="E550" s="44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21" customHeight="1" x14ac:dyDescent="0.25">
      <c r="A551" s="43"/>
      <c r="B551" s="43"/>
      <c r="C551" s="42"/>
      <c r="D551" s="44"/>
      <c r="E551" s="44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21" customHeight="1" x14ac:dyDescent="0.25">
      <c r="A552" s="43"/>
      <c r="B552" s="43"/>
      <c r="C552" s="42"/>
      <c r="D552" s="44"/>
      <c r="E552" s="4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21" customHeight="1" x14ac:dyDescent="0.25">
      <c r="A553" s="43"/>
      <c r="B553" s="43"/>
      <c r="C553" s="42"/>
      <c r="D553" s="44"/>
      <c r="E553" s="44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21" customHeight="1" x14ac:dyDescent="0.25">
      <c r="A554" s="43"/>
      <c r="B554" s="43"/>
      <c r="C554" s="42"/>
      <c r="D554" s="44"/>
      <c r="E554" s="44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21" customHeight="1" x14ac:dyDescent="0.25">
      <c r="A555" s="43"/>
      <c r="B555" s="43"/>
      <c r="C555" s="42"/>
      <c r="D555" s="44"/>
      <c r="E555" s="44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21" customHeight="1" x14ac:dyDescent="0.25">
      <c r="A556" s="43"/>
      <c r="B556" s="43"/>
      <c r="C556" s="42"/>
      <c r="D556" s="44"/>
      <c r="E556" s="44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21" customHeight="1" x14ac:dyDescent="0.25">
      <c r="A557" s="43"/>
      <c r="B557" s="43"/>
      <c r="C557" s="42"/>
      <c r="D557" s="44"/>
      <c r="E557" s="44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21" customHeight="1" x14ac:dyDescent="0.25">
      <c r="A558" s="43"/>
      <c r="B558" s="43"/>
      <c r="C558" s="42"/>
      <c r="D558" s="44"/>
      <c r="E558" s="44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21" customHeight="1" x14ac:dyDescent="0.25">
      <c r="A559" s="43"/>
      <c r="B559" s="43"/>
      <c r="C559" s="42"/>
      <c r="D559" s="44"/>
      <c r="E559" s="44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21" customHeight="1" x14ac:dyDescent="0.25">
      <c r="A560" s="43"/>
      <c r="B560" s="43"/>
      <c r="C560" s="42"/>
      <c r="D560" s="44"/>
      <c r="E560" s="44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21" customHeight="1" x14ac:dyDescent="0.25">
      <c r="A561" s="43"/>
      <c r="B561" s="43"/>
      <c r="C561" s="42"/>
      <c r="D561" s="44"/>
      <c r="E561" s="44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21" customHeight="1" x14ac:dyDescent="0.25">
      <c r="A562" s="43"/>
      <c r="B562" s="43"/>
      <c r="C562" s="42"/>
      <c r="D562" s="44"/>
      <c r="E562" s="44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21" customHeight="1" x14ac:dyDescent="0.25">
      <c r="A563" s="43"/>
      <c r="B563" s="43"/>
      <c r="C563" s="42"/>
      <c r="D563" s="44"/>
      <c r="E563" s="44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21" customHeight="1" x14ac:dyDescent="0.25">
      <c r="A564" s="43"/>
      <c r="B564" s="43"/>
      <c r="C564" s="42"/>
      <c r="D564" s="44"/>
      <c r="E564" s="44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21" customHeight="1" x14ac:dyDescent="0.25">
      <c r="A565" s="43"/>
      <c r="B565" s="43"/>
      <c r="C565" s="42"/>
      <c r="D565" s="44"/>
      <c r="E565" s="4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21" customHeight="1" x14ac:dyDescent="0.25">
      <c r="A566" s="43"/>
      <c r="B566" s="43"/>
      <c r="C566" s="42"/>
      <c r="D566" s="44"/>
      <c r="E566" s="44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21" customHeight="1" x14ac:dyDescent="0.25">
      <c r="A567" s="43"/>
      <c r="B567" s="43"/>
      <c r="C567" s="42"/>
      <c r="D567" s="44"/>
      <c r="E567" s="44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21" customHeight="1" x14ac:dyDescent="0.25">
      <c r="A568" s="43"/>
      <c r="B568" s="43"/>
      <c r="C568" s="42"/>
      <c r="D568" s="44"/>
      <c r="E568" s="44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21" customHeight="1" x14ac:dyDescent="0.25">
      <c r="A569" s="43"/>
      <c r="B569" s="43"/>
      <c r="C569" s="42"/>
      <c r="D569" s="44"/>
      <c r="E569" s="44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21" customHeight="1" x14ac:dyDescent="0.25">
      <c r="A570" s="43"/>
      <c r="B570" s="43"/>
      <c r="C570" s="42"/>
      <c r="D570" s="44"/>
      <c r="E570" s="44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21" customHeight="1" x14ac:dyDescent="0.25">
      <c r="A571" s="43"/>
      <c r="B571" s="43"/>
      <c r="C571" s="42"/>
      <c r="D571" s="44"/>
      <c r="E571" s="44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21" customHeight="1" x14ac:dyDescent="0.25">
      <c r="A572" s="43"/>
      <c r="B572" s="43"/>
      <c r="C572" s="42"/>
      <c r="D572" s="44"/>
      <c r="E572" s="44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21" customHeight="1" x14ac:dyDescent="0.25">
      <c r="A573" s="43"/>
      <c r="B573" s="43"/>
      <c r="C573" s="42"/>
      <c r="D573" s="44"/>
      <c r="E573" s="44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21" customHeight="1" x14ac:dyDescent="0.25">
      <c r="A574" s="43"/>
      <c r="B574" s="43"/>
      <c r="C574" s="42"/>
      <c r="D574" s="44"/>
      <c r="E574" s="44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21" customHeight="1" x14ac:dyDescent="0.25">
      <c r="A575" s="43"/>
      <c r="B575" s="43"/>
      <c r="C575" s="42"/>
      <c r="D575" s="44"/>
      <c r="E575" s="44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21" customHeight="1" x14ac:dyDescent="0.25">
      <c r="A576" s="43"/>
      <c r="B576" s="43"/>
      <c r="C576" s="42"/>
      <c r="D576" s="44"/>
      <c r="E576" s="44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21" customHeight="1" x14ac:dyDescent="0.25">
      <c r="A577" s="43"/>
      <c r="B577" s="43"/>
      <c r="C577" s="42"/>
      <c r="D577" s="44"/>
      <c r="E577" s="44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21" customHeight="1" x14ac:dyDescent="0.25">
      <c r="A578" s="43"/>
      <c r="B578" s="43"/>
      <c r="C578" s="42"/>
      <c r="D578" s="44"/>
      <c r="E578" s="4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21" customHeight="1" x14ac:dyDescent="0.25">
      <c r="A579" s="43"/>
      <c r="B579" s="43"/>
      <c r="C579" s="42"/>
      <c r="D579" s="44"/>
      <c r="E579" s="44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21" customHeight="1" x14ac:dyDescent="0.25">
      <c r="A580" s="43"/>
      <c r="B580" s="43"/>
      <c r="C580" s="42"/>
      <c r="D580" s="44"/>
      <c r="E580" s="44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21" customHeight="1" x14ac:dyDescent="0.25">
      <c r="A581" s="43"/>
      <c r="B581" s="43"/>
      <c r="C581" s="42"/>
      <c r="D581" s="44"/>
      <c r="E581" s="44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21" customHeight="1" x14ac:dyDescent="0.25">
      <c r="A582" s="43"/>
      <c r="B582" s="43"/>
      <c r="C582" s="42"/>
      <c r="D582" s="44"/>
      <c r="E582" s="44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21" customHeight="1" x14ac:dyDescent="0.25">
      <c r="A583" s="43"/>
      <c r="B583" s="43"/>
      <c r="C583" s="42"/>
      <c r="D583" s="44"/>
      <c r="E583" s="44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21" customHeight="1" x14ac:dyDescent="0.25">
      <c r="A584" s="43"/>
      <c r="B584" s="43"/>
      <c r="C584" s="42"/>
      <c r="D584" s="44"/>
      <c r="E584" s="44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21" customHeight="1" x14ac:dyDescent="0.25">
      <c r="A585" s="43"/>
      <c r="B585" s="43"/>
      <c r="C585" s="42"/>
      <c r="D585" s="44"/>
      <c r="E585" s="44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21" customHeight="1" x14ac:dyDescent="0.25">
      <c r="A586" s="43"/>
      <c r="B586" s="43"/>
      <c r="C586" s="42"/>
      <c r="D586" s="44"/>
      <c r="E586" s="44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21" customHeight="1" x14ac:dyDescent="0.25">
      <c r="A587" s="43"/>
      <c r="B587" s="43"/>
      <c r="C587" s="42"/>
      <c r="D587" s="44"/>
      <c r="E587" s="44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21" customHeight="1" x14ac:dyDescent="0.25">
      <c r="A588" s="43"/>
      <c r="B588" s="43"/>
      <c r="C588" s="42"/>
      <c r="D588" s="44"/>
      <c r="E588" s="44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21" customHeight="1" x14ac:dyDescent="0.25">
      <c r="A589" s="43"/>
      <c r="B589" s="43"/>
      <c r="C589" s="42"/>
      <c r="D589" s="44"/>
      <c r="E589" s="44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21" customHeight="1" x14ac:dyDescent="0.25">
      <c r="A590" s="43"/>
      <c r="B590" s="43"/>
      <c r="C590" s="42"/>
      <c r="D590" s="44"/>
      <c r="E590" s="44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21" customHeight="1" x14ac:dyDescent="0.25">
      <c r="A591" s="43"/>
      <c r="B591" s="43"/>
      <c r="C591" s="42"/>
      <c r="D591" s="44"/>
      <c r="E591" s="4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21" customHeight="1" x14ac:dyDescent="0.25">
      <c r="A592" s="43"/>
      <c r="B592" s="43"/>
      <c r="C592" s="42"/>
      <c r="D592" s="44"/>
      <c r="E592" s="44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21" customHeight="1" x14ac:dyDescent="0.25">
      <c r="A593" s="43"/>
      <c r="B593" s="43"/>
      <c r="C593" s="42"/>
      <c r="D593" s="44"/>
      <c r="E593" s="44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21" customHeight="1" x14ac:dyDescent="0.25">
      <c r="A594" s="43"/>
      <c r="B594" s="43"/>
      <c r="C594" s="42"/>
      <c r="D594" s="44"/>
      <c r="E594" s="44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21" customHeight="1" x14ac:dyDescent="0.25">
      <c r="A595" s="43"/>
      <c r="B595" s="43"/>
      <c r="C595" s="42"/>
      <c r="D595" s="44"/>
      <c r="E595" s="44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21" customHeight="1" x14ac:dyDescent="0.25">
      <c r="A596" s="43"/>
      <c r="B596" s="43"/>
      <c r="C596" s="42"/>
      <c r="D596" s="44"/>
      <c r="E596" s="44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21" customHeight="1" x14ac:dyDescent="0.25">
      <c r="A597" s="43"/>
      <c r="B597" s="43"/>
      <c r="C597" s="42"/>
      <c r="D597" s="44"/>
      <c r="E597" s="44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21" customHeight="1" x14ac:dyDescent="0.25">
      <c r="A598" s="43"/>
      <c r="B598" s="43"/>
      <c r="C598" s="42"/>
      <c r="D598" s="44"/>
      <c r="E598" s="44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21" customHeight="1" x14ac:dyDescent="0.25">
      <c r="A599" s="43"/>
      <c r="B599" s="43"/>
      <c r="C599" s="42"/>
      <c r="D599" s="44"/>
      <c r="E599" s="44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21" customHeight="1" x14ac:dyDescent="0.25">
      <c r="A600" s="43"/>
      <c r="B600" s="43"/>
      <c r="C600" s="42"/>
      <c r="D600" s="44"/>
      <c r="E600" s="44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21" customHeight="1" x14ac:dyDescent="0.25">
      <c r="A601" s="43"/>
      <c r="B601" s="43"/>
      <c r="C601" s="42"/>
      <c r="D601" s="44"/>
      <c r="E601" s="44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21" customHeight="1" x14ac:dyDescent="0.25">
      <c r="A602" s="43"/>
      <c r="B602" s="43"/>
      <c r="C602" s="42"/>
      <c r="D602" s="44"/>
      <c r="E602" s="44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21" customHeight="1" x14ac:dyDescent="0.25">
      <c r="A603" s="43"/>
      <c r="B603" s="43"/>
      <c r="C603" s="42"/>
      <c r="D603" s="44"/>
      <c r="E603" s="44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21" customHeight="1" x14ac:dyDescent="0.25">
      <c r="A604" s="43"/>
      <c r="B604" s="43"/>
      <c r="C604" s="42"/>
      <c r="D604" s="44"/>
      <c r="E604" s="4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21" customHeight="1" x14ac:dyDescent="0.25">
      <c r="A605" s="43"/>
      <c r="B605" s="43"/>
      <c r="C605" s="42"/>
      <c r="D605" s="44"/>
      <c r="E605" s="44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21" customHeight="1" x14ac:dyDescent="0.25">
      <c r="A606" s="43"/>
      <c r="B606" s="43"/>
      <c r="C606" s="42"/>
      <c r="D606" s="44"/>
      <c r="E606" s="44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21" customHeight="1" x14ac:dyDescent="0.25">
      <c r="A607" s="43"/>
      <c r="B607" s="43"/>
      <c r="C607" s="42"/>
      <c r="D607" s="44"/>
      <c r="E607" s="44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21" customHeight="1" x14ac:dyDescent="0.25">
      <c r="A608" s="43"/>
      <c r="B608" s="43"/>
      <c r="C608" s="42"/>
      <c r="D608" s="44"/>
      <c r="E608" s="44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21" customHeight="1" x14ac:dyDescent="0.25">
      <c r="A609" s="43"/>
      <c r="B609" s="43"/>
      <c r="C609" s="42"/>
      <c r="D609" s="44"/>
      <c r="E609" s="44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21" customHeight="1" x14ac:dyDescent="0.25">
      <c r="A610" s="43"/>
      <c r="B610" s="43"/>
      <c r="C610" s="42"/>
      <c r="D610" s="44"/>
      <c r="E610" s="44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21" customHeight="1" x14ac:dyDescent="0.25">
      <c r="A611" s="43"/>
      <c r="B611" s="43"/>
      <c r="C611" s="42"/>
      <c r="D611" s="44"/>
      <c r="E611" s="44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21" customHeight="1" x14ac:dyDescent="0.25">
      <c r="A612" s="43"/>
      <c r="B612" s="43"/>
      <c r="C612" s="42"/>
      <c r="D612" s="44"/>
      <c r="E612" s="44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21" customHeight="1" x14ac:dyDescent="0.25">
      <c r="A613" s="43"/>
      <c r="B613" s="43"/>
      <c r="C613" s="42"/>
      <c r="D613" s="44"/>
      <c r="E613" s="44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21" customHeight="1" x14ac:dyDescent="0.25">
      <c r="A614" s="43"/>
      <c r="B614" s="43"/>
      <c r="C614" s="42"/>
      <c r="D614" s="44"/>
      <c r="E614" s="44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21" customHeight="1" x14ac:dyDescent="0.25">
      <c r="A615" s="43"/>
      <c r="B615" s="43"/>
      <c r="C615" s="42"/>
      <c r="D615" s="44"/>
      <c r="E615" s="44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21" customHeight="1" x14ac:dyDescent="0.25">
      <c r="A616" s="43"/>
      <c r="B616" s="43"/>
      <c r="C616" s="42"/>
      <c r="D616" s="44"/>
      <c r="E616" s="44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21" customHeight="1" x14ac:dyDescent="0.25">
      <c r="A617" s="43"/>
      <c r="B617" s="43"/>
      <c r="C617" s="42"/>
      <c r="D617" s="44"/>
      <c r="E617" s="4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21" customHeight="1" x14ac:dyDescent="0.25">
      <c r="A618" s="43"/>
      <c r="B618" s="43"/>
      <c r="C618" s="42"/>
      <c r="D618" s="44"/>
      <c r="E618" s="44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21" customHeight="1" x14ac:dyDescent="0.25">
      <c r="A619" s="43"/>
      <c r="B619" s="43"/>
      <c r="C619" s="42"/>
      <c r="D619" s="44"/>
      <c r="E619" s="44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21" customHeight="1" x14ac:dyDescent="0.25">
      <c r="A620" s="43"/>
      <c r="B620" s="43"/>
      <c r="C620" s="42"/>
      <c r="D620" s="44"/>
      <c r="E620" s="44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21" customHeight="1" x14ac:dyDescent="0.25">
      <c r="A621" s="43"/>
      <c r="B621" s="43"/>
      <c r="C621" s="42"/>
      <c r="D621" s="44"/>
      <c r="E621" s="44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21" customHeight="1" x14ac:dyDescent="0.25">
      <c r="A622" s="43"/>
      <c r="B622" s="43"/>
      <c r="C622" s="42"/>
      <c r="D622" s="44"/>
      <c r="E622" s="44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21" customHeight="1" x14ac:dyDescent="0.25">
      <c r="A623" s="43"/>
      <c r="B623" s="43"/>
      <c r="C623" s="42"/>
      <c r="D623" s="44"/>
      <c r="E623" s="44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21" customHeight="1" x14ac:dyDescent="0.25">
      <c r="A624" s="43"/>
      <c r="B624" s="43"/>
      <c r="C624" s="42"/>
      <c r="D624" s="44"/>
      <c r="E624" s="44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21" customHeight="1" x14ac:dyDescent="0.25">
      <c r="A625" s="43"/>
      <c r="B625" s="43"/>
      <c r="C625" s="42"/>
      <c r="D625" s="44"/>
      <c r="E625" s="44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21" customHeight="1" x14ac:dyDescent="0.25">
      <c r="A626" s="43"/>
      <c r="B626" s="43"/>
      <c r="C626" s="42"/>
      <c r="D626" s="44"/>
      <c r="E626" s="44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21" customHeight="1" x14ac:dyDescent="0.25">
      <c r="A627" s="43"/>
      <c r="B627" s="43"/>
      <c r="C627" s="42"/>
      <c r="D627" s="44"/>
      <c r="E627" s="44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21" customHeight="1" x14ac:dyDescent="0.25">
      <c r="A628" s="43"/>
      <c r="B628" s="43"/>
      <c r="C628" s="42"/>
      <c r="D628" s="44"/>
      <c r="E628" s="44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21" customHeight="1" x14ac:dyDescent="0.25">
      <c r="A629" s="43"/>
      <c r="B629" s="43"/>
      <c r="C629" s="42"/>
      <c r="D629" s="44"/>
      <c r="E629" s="44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21" customHeight="1" x14ac:dyDescent="0.25">
      <c r="A630" s="43"/>
      <c r="B630" s="43"/>
      <c r="C630" s="42"/>
      <c r="D630" s="44"/>
      <c r="E630" s="4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21" customHeight="1" x14ac:dyDescent="0.25">
      <c r="A631" s="43"/>
      <c r="B631" s="43"/>
      <c r="C631" s="42"/>
      <c r="D631" s="44"/>
      <c r="E631" s="44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21" customHeight="1" x14ac:dyDescent="0.25">
      <c r="A632" s="43"/>
      <c r="B632" s="43"/>
      <c r="C632" s="42"/>
      <c r="D632" s="44"/>
      <c r="E632" s="44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21" customHeight="1" x14ac:dyDescent="0.25">
      <c r="A633" s="43"/>
      <c r="B633" s="43"/>
      <c r="C633" s="42"/>
      <c r="D633" s="44"/>
      <c r="E633" s="44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21" customHeight="1" x14ac:dyDescent="0.25">
      <c r="A634" s="43"/>
      <c r="B634" s="43"/>
      <c r="C634" s="42"/>
      <c r="D634" s="44"/>
      <c r="E634" s="44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21" customHeight="1" x14ac:dyDescent="0.25">
      <c r="A635" s="43"/>
      <c r="B635" s="43"/>
      <c r="C635" s="42"/>
      <c r="D635" s="44"/>
      <c r="E635" s="44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21" customHeight="1" x14ac:dyDescent="0.25">
      <c r="A636" s="43"/>
      <c r="B636" s="43"/>
      <c r="C636" s="42"/>
      <c r="D636" s="44"/>
      <c r="E636" s="44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21" customHeight="1" x14ac:dyDescent="0.25">
      <c r="A637" s="43"/>
      <c r="B637" s="43"/>
      <c r="C637" s="42"/>
      <c r="D637" s="44"/>
      <c r="E637" s="44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21" customHeight="1" x14ac:dyDescent="0.25">
      <c r="A638" s="43"/>
      <c r="B638" s="43"/>
      <c r="C638" s="42"/>
      <c r="D638" s="44"/>
      <c r="E638" s="44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21" customHeight="1" x14ac:dyDescent="0.25">
      <c r="A639" s="43"/>
      <c r="B639" s="43"/>
      <c r="C639" s="42"/>
      <c r="D639" s="44"/>
      <c r="E639" s="44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21" customHeight="1" x14ac:dyDescent="0.25">
      <c r="A640" s="43"/>
      <c r="B640" s="43"/>
      <c r="C640" s="42"/>
      <c r="D640" s="44"/>
      <c r="E640" s="44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21" customHeight="1" x14ac:dyDescent="0.25">
      <c r="A641" s="43"/>
      <c r="B641" s="43"/>
      <c r="C641" s="42"/>
      <c r="D641" s="44"/>
      <c r="E641" s="44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21" customHeight="1" x14ac:dyDescent="0.25">
      <c r="A642" s="43"/>
      <c r="B642" s="43"/>
      <c r="C642" s="42"/>
      <c r="D642" s="44"/>
      <c r="E642" s="44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21" customHeight="1" x14ac:dyDescent="0.25">
      <c r="A643" s="43"/>
      <c r="B643" s="43"/>
      <c r="C643" s="42"/>
      <c r="D643" s="44"/>
      <c r="E643" s="44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21" customHeight="1" x14ac:dyDescent="0.25">
      <c r="A644" s="43"/>
      <c r="B644" s="43"/>
      <c r="C644" s="42"/>
      <c r="D644" s="44"/>
      <c r="E644" s="44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21" customHeight="1" x14ac:dyDescent="0.25">
      <c r="A645" s="43"/>
      <c r="B645" s="43"/>
      <c r="C645" s="42"/>
      <c r="D645" s="44"/>
      <c r="E645" s="44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21" customHeight="1" x14ac:dyDescent="0.25">
      <c r="A646" s="43"/>
      <c r="B646" s="43"/>
      <c r="C646" s="42"/>
      <c r="D646" s="44"/>
      <c r="E646" s="44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21" customHeight="1" x14ac:dyDescent="0.25">
      <c r="A647" s="43"/>
      <c r="B647" s="43"/>
      <c r="C647" s="42"/>
      <c r="D647" s="44"/>
      <c r="E647" s="44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21" customHeight="1" x14ac:dyDescent="0.25">
      <c r="A648" s="43"/>
      <c r="B648" s="43"/>
      <c r="C648" s="42"/>
      <c r="D648" s="44"/>
      <c r="E648" s="44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21" customHeight="1" x14ac:dyDescent="0.25">
      <c r="A649" s="43"/>
      <c r="B649" s="43"/>
      <c r="C649" s="42"/>
      <c r="D649" s="44"/>
      <c r="E649" s="44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21" customHeight="1" x14ac:dyDescent="0.25">
      <c r="A650" s="43"/>
      <c r="B650" s="43"/>
      <c r="C650" s="42"/>
      <c r="D650" s="44"/>
      <c r="E650" s="44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21" customHeight="1" x14ac:dyDescent="0.25">
      <c r="A651" s="43"/>
      <c r="B651" s="43"/>
      <c r="C651" s="42"/>
      <c r="D651" s="44"/>
      <c r="E651" s="44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21" customHeight="1" x14ac:dyDescent="0.25">
      <c r="A652" s="43"/>
      <c r="B652" s="43"/>
      <c r="C652" s="42"/>
      <c r="D652" s="44"/>
      <c r="E652" s="44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21" customHeight="1" x14ac:dyDescent="0.25">
      <c r="A653" s="43"/>
      <c r="B653" s="43"/>
      <c r="C653" s="42"/>
      <c r="D653" s="44"/>
      <c r="E653" s="44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21" customHeight="1" x14ac:dyDescent="0.25">
      <c r="A654" s="43"/>
      <c r="B654" s="43"/>
      <c r="C654" s="42"/>
      <c r="D654" s="44"/>
      <c r="E654" s="44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21" customHeight="1" x14ac:dyDescent="0.25">
      <c r="A655" s="43"/>
      <c r="B655" s="43"/>
      <c r="C655" s="42"/>
      <c r="D655" s="44"/>
      <c r="E655" s="44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21" customHeight="1" x14ac:dyDescent="0.25">
      <c r="A656" s="43"/>
      <c r="B656" s="43"/>
      <c r="C656" s="42"/>
      <c r="D656" s="44"/>
      <c r="E656" s="44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21" customHeight="1" x14ac:dyDescent="0.25">
      <c r="A657" s="43"/>
      <c r="B657" s="43"/>
      <c r="C657" s="42"/>
      <c r="D657" s="44"/>
      <c r="E657" s="44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21" customHeight="1" x14ac:dyDescent="0.25">
      <c r="A658" s="43"/>
      <c r="B658" s="43"/>
      <c r="C658" s="42"/>
      <c r="D658" s="44"/>
      <c r="E658" s="44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21" customHeight="1" x14ac:dyDescent="0.25">
      <c r="A659" s="43"/>
      <c r="B659" s="43"/>
      <c r="C659" s="42"/>
      <c r="D659" s="44"/>
      <c r="E659" s="44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21" customHeight="1" x14ac:dyDescent="0.25">
      <c r="A660" s="43"/>
      <c r="B660" s="43"/>
      <c r="C660" s="42"/>
      <c r="D660" s="44"/>
      <c r="E660" s="44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21" customHeight="1" x14ac:dyDescent="0.25">
      <c r="A661" s="43"/>
      <c r="B661" s="43"/>
      <c r="C661" s="42"/>
      <c r="D661" s="44"/>
      <c r="E661" s="44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21" customHeight="1" x14ac:dyDescent="0.25">
      <c r="A662" s="43"/>
      <c r="B662" s="43"/>
      <c r="C662" s="42"/>
      <c r="D662" s="44"/>
      <c r="E662" s="44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21" customHeight="1" x14ac:dyDescent="0.25">
      <c r="A663" s="43"/>
      <c r="B663" s="43"/>
      <c r="C663" s="42"/>
      <c r="D663" s="44"/>
      <c r="E663" s="44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21" customHeight="1" x14ac:dyDescent="0.25">
      <c r="A664" s="43"/>
      <c r="B664" s="43"/>
      <c r="C664" s="42"/>
      <c r="D664" s="44"/>
      <c r="E664" s="44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21" customHeight="1" x14ac:dyDescent="0.25">
      <c r="A665" s="43"/>
      <c r="B665" s="43"/>
      <c r="C665" s="42"/>
      <c r="D665" s="44"/>
      <c r="E665" s="44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21" customHeight="1" x14ac:dyDescent="0.25">
      <c r="A666" s="43"/>
      <c r="B666" s="43"/>
      <c r="C666" s="42"/>
      <c r="D666" s="44"/>
      <c r="E666" s="44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21" customHeight="1" x14ac:dyDescent="0.25">
      <c r="A667" s="43"/>
      <c r="B667" s="43"/>
      <c r="C667" s="42"/>
      <c r="D667" s="44"/>
      <c r="E667" s="44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21" customHeight="1" x14ac:dyDescent="0.25">
      <c r="A668" s="43"/>
      <c r="B668" s="43"/>
      <c r="C668" s="42"/>
      <c r="D668" s="44"/>
      <c r="E668" s="44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21" customHeight="1" x14ac:dyDescent="0.25">
      <c r="A669" s="43"/>
      <c r="B669" s="43"/>
      <c r="C669" s="42"/>
      <c r="D669" s="44"/>
      <c r="E669" s="44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21" customHeight="1" x14ac:dyDescent="0.25">
      <c r="A670" s="43"/>
      <c r="B670" s="43"/>
      <c r="C670" s="42"/>
      <c r="D670" s="44"/>
      <c r="E670" s="44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21" customHeight="1" x14ac:dyDescent="0.25">
      <c r="A671" s="43"/>
      <c r="B671" s="43"/>
      <c r="C671" s="42"/>
      <c r="D671" s="44"/>
      <c r="E671" s="44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21" customHeight="1" x14ac:dyDescent="0.25">
      <c r="A672" s="43"/>
      <c r="B672" s="43"/>
      <c r="C672" s="42"/>
      <c r="D672" s="44"/>
      <c r="E672" s="44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21" customHeight="1" x14ac:dyDescent="0.25">
      <c r="A673" s="43"/>
      <c r="B673" s="43"/>
      <c r="C673" s="42"/>
      <c r="D673" s="44"/>
      <c r="E673" s="44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21" customHeight="1" x14ac:dyDescent="0.25">
      <c r="A674" s="43"/>
      <c r="B674" s="43"/>
      <c r="C674" s="42"/>
      <c r="D674" s="44"/>
      <c r="E674" s="44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21" customHeight="1" x14ac:dyDescent="0.25">
      <c r="A675" s="43"/>
      <c r="B675" s="43"/>
      <c r="C675" s="42"/>
      <c r="D675" s="44"/>
      <c r="E675" s="44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21" customHeight="1" x14ac:dyDescent="0.25">
      <c r="A676" s="43"/>
      <c r="B676" s="43"/>
      <c r="C676" s="42"/>
      <c r="D676" s="44"/>
      <c r="E676" s="44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21" customHeight="1" x14ac:dyDescent="0.25">
      <c r="A677" s="43"/>
      <c r="B677" s="43"/>
      <c r="C677" s="42"/>
      <c r="D677" s="44"/>
      <c r="E677" s="44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21" customHeight="1" x14ac:dyDescent="0.25">
      <c r="A678" s="43"/>
      <c r="B678" s="43"/>
      <c r="C678" s="42"/>
      <c r="D678" s="44"/>
      <c r="E678" s="44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21" customHeight="1" x14ac:dyDescent="0.25">
      <c r="A679" s="43"/>
      <c r="B679" s="43"/>
      <c r="C679" s="42"/>
      <c r="D679" s="44"/>
      <c r="E679" s="44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21" customHeight="1" x14ac:dyDescent="0.25">
      <c r="A680" s="43"/>
      <c r="B680" s="43"/>
      <c r="C680" s="42"/>
      <c r="D680" s="44"/>
      <c r="E680" s="44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21" customHeight="1" x14ac:dyDescent="0.25">
      <c r="A681" s="43"/>
      <c r="B681" s="43"/>
      <c r="C681" s="42"/>
      <c r="D681" s="44"/>
      <c r="E681" s="44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21" customHeight="1" x14ac:dyDescent="0.25">
      <c r="A682" s="43"/>
      <c r="B682" s="43"/>
      <c r="C682" s="42"/>
      <c r="D682" s="44"/>
      <c r="E682" s="44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21" customHeight="1" x14ac:dyDescent="0.25">
      <c r="A683" s="43"/>
      <c r="B683" s="43"/>
      <c r="C683" s="42"/>
      <c r="D683" s="44"/>
      <c r="E683" s="44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21" customHeight="1" x14ac:dyDescent="0.25">
      <c r="A684" s="43"/>
      <c r="B684" s="43"/>
      <c r="C684" s="42"/>
      <c r="D684" s="44"/>
      <c r="E684" s="44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21" customHeight="1" x14ac:dyDescent="0.25">
      <c r="A685" s="43"/>
      <c r="B685" s="43"/>
      <c r="C685" s="42"/>
      <c r="D685" s="44"/>
      <c r="E685" s="44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21" customHeight="1" x14ac:dyDescent="0.25">
      <c r="A686" s="43"/>
      <c r="B686" s="43"/>
      <c r="C686" s="42"/>
      <c r="D686" s="44"/>
      <c r="E686" s="44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21" customHeight="1" x14ac:dyDescent="0.25">
      <c r="A687" s="43"/>
      <c r="B687" s="43"/>
      <c r="C687" s="42"/>
      <c r="D687" s="44"/>
      <c r="E687" s="44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21" customHeight="1" x14ac:dyDescent="0.25">
      <c r="A688" s="43"/>
      <c r="B688" s="43"/>
      <c r="C688" s="42"/>
      <c r="D688" s="44"/>
      <c r="E688" s="44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21" customHeight="1" x14ac:dyDescent="0.25">
      <c r="A689" s="43"/>
      <c r="B689" s="43"/>
      <c r="C689" s="42"/>
      <c r="D689" s="44"/>
      <c r="E689" s="44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21" customHeight="1" x14ac:dyDescent="0.25">
      <c r="A690" s="43"/>
      <c r="B690" s="43"/>
      <c r="C690" s="42"/>
      <c r="D690" s="44"/>
      <c r="E690" s="44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21" customHeight="1" x14ac:dyDescent="0.25">
      <c r="A691" s="43"/>
      <c r="B691" s="43"/>
      <c r="C691" s="42"/>
      <c r="D691" s="44"/>
      <c r="E691" s="44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21" customHeight="1" x14ac:dyDescent="0.25">
      <c r="A692" s="43"/>
      <c r="B692" s="43"/>
      <c r="C692" s="42"/>
      <c r="D692" s="44"/>
      <c r="E692" s="44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21" customHeight="1" x14ac:dyDescent="0.25">
      <c r="A693" s="43"/>
      <c r="B693" s="43"/>
      <c r="C693" s="42"/>
      <c r="D693" s="44"/>
      <c r="E693" s="44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21" customHeight="1" x14ac:dyDescent="0.25">
      <c r="A694" s="43"/>
      <c r="B694" s="43"/>
      <c r="C694" s="42"/>
      <c r="D694" s="44"/>
      <c r="E694" s="44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21" customHeight="1" x14ac:dyDescent="0.25">
      <c r="A695" s="43"/>
      <c r="B695" s="43"/>
      <c r="C695" s="42"/>
      <c r="D695" s="44"/>
      <c r="E695" s="44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21" customHeight="1" x14ac:dyDescent="0.25">
      <c r="A696" s="43"/>
      <c r="B696" s="43"/>
      <c r="C696" s="42"/>
      <c r="D696" s="44"/>
      <c r="E696" s="44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21" customHeight="1" x14ac:dyDescent="0.25">
      <c r="A697" s="43"/>
      <c r="B697" s="43"/>
      <c r="C697" s="42"/>
      <c r="D697" s="44"/>
      <c r="E697" s="44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21" customHeight="1" x14ac:dyDescent="0.25">
      <c r="A698" s="43"/>
      <c r="B698" s="43"/>
      <c r="C698" s="42"/>
      <c r="D698" s="44"/>
      <c r="E698" s="44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21" customHeight="1" x14ac:dyDescent="0.25">
      <c r="A699" s="43"/>
      <c r="B699" s="43"/>
      <c r="C699" s="42"/>
      <c r="D699" s="44"/>
      <c r="E699" s="44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21" customHeight="1" x14ac:dyDescent="0.25">
      <c r="A700" s="43"/>
      <c r="B700" s="43"/>
      <c r="C700" s="42"/>
      <c r="D700" s="44"/>
      <c r="E700" s="44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21" customHeight="1" x14ac:dyDescent="0.25">
      <c r="A701" s="43"/>
      <c r="B701" s="43"/>
      <c r="C701" s="42"/>
      <c r="D701" s="44"/>
      <c r="E701" s="44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21" customHeight="1" x14ac:dyDescent="0.25">
      <c r="A702" s="43"/>
      <c r="B702" s="43"/>
      <c r="C702" s="42"/>
      <c r="D702" s="44"/>
      <c r="E702" s="44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21" customHeight="1" x14ac:dyDescent="0.25">
      <c r="A703" s="43"/>
      <c r="B703" s="43"/>
      <c r="C703" s="42"/>
      <c r="D703" s="44"/>
      <c r="E703" s="44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21" customHeight="1" x14ac:dyDescent="0.25">
      <c r="A704" s="43"/>
      <c r="B704" s="43"/>
      <c r="C704" s="42"/>
      <c r="D704" s="44"/>
      <c r="E704" s="44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21" customHeight="1" x14ac:dyDescent="0.25">
      <c r="A705" s="43"/>
      <c r="B705" s="43"/>
      <c r="C705" s="42"/>
      <c r="D705" s="44"/>
      <c r="E705" s="44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21" customHeight="1" x14ac:dyDescent="0.25">
      <c r="A706" s="43"/>
      <c r="B706" s="43"/>
      <c r="C706" s="42"/>
      <c r="D706" s="44"/>
      <c r="E706" s="44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21" customHeight="1" x14ac:dyDescent="0.25">
      <c r="A707" s="43"/>
      <c r="B707" s="43"/>
      <c r="C707" s="42"/>
      <c r="D707" s="44"/>
      <c r="E707" s="44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21" customHeight="1" x14ac:dyDescent="0.25">
      <c r="A708" s="43"/>
      <c r="B708" s="43"/>
      <c r="C708" s="42"/>
      <c r="D708" s="44"/>
      <c r="E708" s="44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21" customHeight="1" x14ac:dyDescent="0.25">
      <c r="A709" s="43"/>
      <c r="B709" s="43"/>
      <c r="C709" s="42"/>
      <c r="D709" s="44"/>
      <c r="E709" s="44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21" customHeight="1" x14ac:dyDescent="0.25">
      <c r="A710" s="43"/>
      <c r="B710" s="43"/>
      <c r="C710" s="42"/>
      <c r="D710" s="44"/>
      <c r="E710" s="44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21" customHeight="1" x14ac:dyDescent="0.25">
      <c r="A711" s="43"/>
      <c r="B711" s="43"/>
      <c r="C711" s="42"/>
      <c r="D711" s="44"/>
      <c r="E711" s="44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21" customHeight="1" x14ac:dyDescent="0.25">
      <c r="A712" s="43"/>
      <c r="B712" s="43"/>
      <c r="C712" s="42"/>
      <c r="D712" s="44"/>
      <c r="E712" s="44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21" customHeight="1" x14ac:dyDescent="0.25">
      <c r="A713" s="43"/>
      <c r="B713" s="43"/>
      <c r="C713" s="42"/>
      <c r="D713" s="44"/>
      <c r="E713" s="44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21" customHeight="1" x14ac:dyDescent="0.25">
      <c r="A714" s="43"/>
      <c r="B714" s="43"/>
      <c r="C714" s="42"/>
      <c r="D714" s="44"/>
      <c r="E714" s="44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21" customHeight="1" x14ac:dyDescent="0.25">
      <c r="A715" s="43"/>
      <c r="B715" s="43"/>
      <c r="C715" s="42"/>
      <c r="D715" s="44"/>
      <c r="E715" s="44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21" customHeight="1" x14ac:dyDescent="0.25">
      <c r="A716" s="43"/>
      <c r="B716" s="43"/>
      <c r="C716" s="42"/>
      <c r="D716" s="44"/>
      <c r="E716" s="44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21" customHeight="1" x14ac:dyDescent="0.25">
      <c r="A717" s="43"/>
      <c r="B717" s="43"/>
      <c r="C717" s="42"/>
      <c r="D717" s="44"/>
      <c r="E717" s="44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21" customHeight="1" x14ac:dyDescent="0.25">
      <c r="A718" s="43"/>
      <c r="B718" s="43"/>
      <c r="C718" s="42"/>
      <c r="D718" s="44"/>
      <c r="E718" s="44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21" customHeight="1" x14ac:dyDescent="0.25">
      <c r="A719" s="43"/>
      <c r="B719" s="43"/>
      <c r="C719" s="42"/>
      <c r="D719" s="44"/>
      <c r="E719" s="44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21" customHeight="1" x14ac:dyDescent="0.25">
      <c r="A720" s="43"/>
      <c r="B720" s="43"/>
      <c r="C720" s="42"/>
      <c r="D720" s="44"/>
      <c r="E720" s="44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21" customHeight="1" x14ac:dyDescent="0.25">
      <c r="A721" s="43"/>
      <c r="B721" s="43"/>
      <c r="C721" s="42"/>
      <c r="D721" s="44"/>
      <c r="E721" s="44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21" customHeight="1" x14ac:dyDescent="0.25">
      <c r="A722" s="43"/>
      <c r="B722" s="43"/>
      <c r="C722" s="42"/>
      <c r="D722" s="44"/>
      <c r="E722" s="44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21" customHeight="1" x14ac:dyDescent="0.25">
      <c r="A723" s="43"/>
      <c r="B723" s="43"/>
      <c r="C723" s="42"/>
      <c r="D723" s="44"/>
      <c r="E723" s="44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21" customHeight="1" x14ac:dyDescent="0.25">
      <c r="A724" s="43"/>
      <c r="B724" s="43"/>
      <c r="C724" s="42"/>
      <c r="D724" s="44"/>
      <c r="E724" s="44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21" customHeight="1" x14ac:dyDescent="0.25">
      <c r="A725" s="43"/>
      <c r="B725" s="43"/>
      <c r="C725" s="42"/>
      <c r="D725" s="44"/>
      <c r="E725" s="44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21" customHeight="1" x14ac:dyDescent="0.25">
      <c r="A726" s="43"/>
      <c r="B726" s="43"/>
      <c r="C726" s="42"/>
      <c r="D726" s="44"/>
      <c r="E726" s="44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21" customHeight="1" x14ac:dyDescent="0.25">
      <c r="A727" s="43"/>
      <c r="B727" s="43"/>
      <c r="C727" s="42"/>
      <c r="D727" s="44"/>
      <c r="E727" s="44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21" customHeight="1" x14ac:dyDescent="0.25">
      <c r="A728" s="43"/>
      <c r="B728" s="43"/>
      <c r="C728" s="42"/>
      <c r="D728" s="44"/>
      <c r="E728" s="44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21" customHeight="1" x14ac:dyDescent="0.25">
      <c r="A729" s="43"/>
      <c r="B729" s="43"/>
      <c r="C729" s="42"/>
      <c r="D729" s="44"/>
      <c r="E729" s="44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21" customHeight="1" x14ac:dyDescent="0.25">
      <c r="A730" s="43"/>
      <c r="B730" s="43"/>
      <c r="C730" s="42"/>
      <c r="D730" s="44"/>
      <c r="E730" s="44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21" customHeight="1" x14ac:dyDescent="0.25">
      <c r="A731" s="43"/>
      <c r="B731" s="43"/>
      <c r="C731" s="42"/>
      <c r="D731" s="44"/>
      <c r="E731" s="44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21" customHeight="1" x14ac:dyDescent="0.25">
      <c r="A732" s="43"/>
      <c r="B732" s="43"/>
      <c r="C732" s="42"/>
      <c r="D732" s="44"/>
      <c r="E732" s="44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21" customHeight="1" x14ac:dyDescent="0.25">
      <c r="A733" s="43"/>
      <c r="B733" s="43"/>
      <c r="C733" s="42"/>
      <c r="D733" s="44"/>
      <c r="E733" s="44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21" customHeight="1" x14ac:dyDescent="0.25">
      <c r="A734" s="43"/>
      <c r="B734" s="43"/>
      <c r="C734" s="42"/>
      <c r="D734" s="44"/>
      <c r="E734" s="44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21" customHeight="1" x14ac:dyDescent="0.25">
      <c r="A735" s="43"/>
      <c r="B735" s="43"/>
      <c r="C735" s="42"/>
      <c r="D735" s="44"/>
      <c r="E735" s="44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21" customHeight="1" x14ac:dyDescent="0.25">
      <c r="A736" s="43"/>
      <c r="B736" s="43"/>
      <c r="C736" s="42"/>
      <c r="D736" s="44"/>
      <c r="E736" s="44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21" customHeight="1" x14ac:dyDescent="0.25">
      <c r="A737" s="43"/>
      <c r="B737" s="43"/>
      <c r="C737" s="42"/>
      <c r="D737" s="44"/>
      <c r="E737" s="44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21" customHeight="1" x14ac:dyDescent="0.25">
      <c r="A738" s="43"/>
      <c r="B738" s="43"/>
      <c r="C738" s="42"/>
      <c r="D738" s="44"/>
      <c r="E738" s="44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21" customHeight="1" x14ac:dyDescent="0.25">
      <c r="A739" s="43"/>
      <c r="B739" s="43"/>
      <c r="C739" s="42"/>
      <c r="D739" s="44"/>
      <c r="E739" s="44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21" customHeight="1" x14ac:dyDescent="0.25">
      <c r="A740" s="43"/>
      <c r="B740" s="43"/>
      <c r="C740" s="42"/>
      <c r="D740" s="44"/>
      <c r="E740" s="44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21" customHeight="1" x14ac:dyDescent="0.25">
      <c r="A741" s="43"/>
      <c r="B741" s="43"/>
      <c r="C741" s="42"/>
      <c r="D741" s="44"/>
      <c r="E741" s="44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21" customHeight="1" x14ac:dyDescent="0.25">
      <c r="A742" s="43"/>
      <c r="B742" s="43"/>
      <c r="C742" s="42"/>
      <c r="D742" s="44"/>
      <c r="E742" s="44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21" customHeight="1" x14ac:dyDescent="0.25">
      <c r="A743" s="43"/>
      <c r="B743" s="43"/>
      <c r="C743" s="42"/>
      <c r="D743" s="44"/>
      <c r="E743" s="44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21" customHeight="1" x14ac:dyDescent="0.25">
      <c r="A744" s="43"/>
      <c r="B744" s="43"/>
      <c r="C744" s="42"/>
      <c r="D744" s="44"/>
      <c r="E744" s="44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21" customHeight="1" x14ac:dyDescent="0.25">
      <c r="A745" s="43"/>
      <c r="B745" s="43"/>
      <c r="C745" s="42"/>
      <c r="D745" s="44"/>
      <c r="E745" s="44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21" customHeight="1" x14ac:dyDescent="0.25">
      <c r="A746" s="43"/>
      <c r="B746" s="43"/>
      <c r="C746" s="42"/>
      <c r="D746" s="44"/>
      <c r="E746" s="44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21" customHeight="1" x14ac:dyDescent="0.25">
      <c r="A747" s="43"/>
      <c r="B747" s="43"/>
      <c r="C747" s="42"/>
      <c r="D747" s="44"/>
      <c r="E747" s="44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21" customHeight="1" x14ac:dyDescent="0.25">
      <c r="A748" s="43"/>
      <c r="B748" s="43"/>
      <c r="C748" s="42"/>
      <c r="D748" s="44"/>
      <c r="E748" s="44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21" customHeight="1" x14ac:dyDescent="0.25">
      <c r="A749" s="43"/>
      <c r="B749" s="43"/>
      <c r="C749" s="42"/>
      <c r="D749" s="44"/>
      <c r="E749" s="44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21" customHeight="1" x14ac:dyDescent="0.25">
      <c r="A750" s="43"/>
      <c r="B750" s="43"/>
      <c r="C750" s="42"/>
      <c r="D750" s="44"/>
      <c r="E750" s="44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21" customHeight="1" x14ac:dyDescent="0.25">
      <c r="A751" s="43"/>
      <c r="B751" s="43"/>
      <c r="C751" s="42"/>
      <c r="D751" s="44"/>
      <c r="E751" s="44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21" customHeight="1" x14ac:dyDescent="0.25">
      <c r="A752" s="43"/>
      <c r="B752" s="43"/>
      <c r="C752" s="42"/>
      <c r="D752" s="44"/>
      <c r="E752" s="44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21" customHeight="1" x14ac:dyDescent="0.25">
      <c r="A753" s="43"/>
      <c r="B753" s="43"/>
      <c r="C753" s="42"/>
      <c r="D753" s="44"/>
      <c r="E753" s="44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21" customHeight="1" x14ac:dyDescent="0.25">
      <c r="A754" s="43"/>
      <c r="B754" s="43"/>
      <c r="C754" s="42"/>
      <c r="D754" s="44"/>
      <c r="E754" s="44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21" customHeight="1" x14ac:dyDescent="0.25">
      <c r="A755" s="43"/>
      <c r="B755" s="43"/>
      <c r="C755" s="42"/>
      <c r="D755" s="44"/>
      <c r="E755" s="44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21" customHeight="1" x14ac:dyDescent="0.25">
      <c r="A756" s="43"/>
      <c r="B756" s="43"/>
      <c r="C756" s="42"/>
      <c r="D756" s="44"/>
      <c r="E756" s="44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21" customHeight="1" x14ac:dyDescent="0.25">
      <c r="A757" s="43"/>
      <c r="B757" s="43"/>
      <c r="C757" s="42"/>
      <c r="D757" s="44"/>
      <c r="E757" s="44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21" customHeight="1" x14ac:dyDescent="0.25">
      <c r="A758" s="43"/>
      <c r="B758" s="43"/>
      <c r="C758" s="42"/>
      <c r="D758" s="44"/>
      <c r="E758" s="44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21" customHeight="1" x14ac:dyDescent="0.25">
      <c r="A759" s="43"/>
      <c r="B759" s="43"/>
      <c r="C759" s="42"/>
      <c r="D759" s="44"/>
      <c r="E759" s="44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21" customHeight="1" x14ac:dyDescent="0.25">
      <c r="A760" s="43"/>
      <c r="B760" s="43"/>
      <c r="C760" s="42"/>
      <c r="D760" s="44"/>
      <c r="E760" s="44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21" customHeight="1" x14ac:dyDescent="0.25">
      <c r="A761" s="43"/>
      <c r="B761" s="43"/>
      <c r="C761" s="42"/>
      <c r="D761" s="44"/>
      <c r="E761" s="44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21" customHeight="1" x14ac:dyDescent="0.25">
      <c r="A762" s="43"/>
      <c r="B762" s="43"/>
      <c r="C762" s="42"/>
      <c r="D762" s="44"/>
      <c r="E762" s="44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21" customHeight="1" x14ac:dyDescent="0.25">
      <c r="A763" s="43"/>
      <c r="B763" s="43"/>
      <c r="C763" s="42"/>
      <c r="D763" s="44"/>
      <c r="E763" s="44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21" customHeight="1" x14ac:dyDescent="0.25">
      <c r="A764" s="43"/>
      <c r="B764" s="43"/>
      <c r="C764" s="42"/>
      <c r="D764" s="44"/>
      <c r="E764" s="44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21" customHeight="1" x14ac:dyDescent="0.25">
      <c r="A765" s="43"/>
      <c r="B765" s="43"/>
      <c r="C765" s="42"/>
      <c r="D765" s="44"/>
      <c r="E765" s="44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21" customHeight="1" x14ac:dyDescent="0.25">
      <c r="A766" s="43"/>
      <c r="B766" s="43"/>
      <c r="C766" s="42"/>
      <c r="D766" s="44"/>
      <c r="E766" s="44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21" customHeight="1" x14ac:dyDescent="0.25">
      <c r="A767" s="43"/>
      <c r="B767" s="43"/>
      <c r="C767" s="42"/>
      <c r="D767" s="44"/>
      <c r="E767" s="44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21" customHeight="1" x14ac:dyDescent="0.25">
      <c r="A768" s="43"/>
      <c r="B768" s="43"/>
      <c r="C768" s="42"/>
      <c r="D768" s="44"/>
      <c r="E768" s="44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21" customHeight="1" x14ac:dyDescent="0.25">
      <c r="A769" s="43"/>
      <c r="B769" s="43"/>
      <c r="C769" s="42"/>
      <c r="D769" s="44"/>
      <c r="E769" s="44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21" customHeight="1" x14ac:dyDescent="0.25">
      <c r="A770" s="43"/>
      <c r="B770" s="43"/>
      <c r="C770" s="42"/>
      <c r="D770" s="44"/>
      <c r="E770" s="44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21" customHeight="1" x14ac:dyDescent="0.25">
      <c r="A771" s="43"/>
      <c r="B771" s="43"/>
      <c r="C771" s="42"/>
      <c r="D771" s="44"/>
      <c r="E771" s="44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21" customHeight="1" x14ac:dyDescent="0.25">
      <c r="A772" s="43"/>
      <c r="B772" s="43"/>
      <c r="C772" s="42"/>
      <c r="D772" s="44"/>
      <c r="E772" s="44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21" customHeight="1" x14ac:dyDescent="0.25">
      <c r="A773" s="43"/>
      <c r="B773" s="43"/>
      <c r="C773" s="42"/>
      <c r="D773" s="44"/>
      <c r="E773" s="44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21" customHeight="1" x14ac:dyDescent="0.25">
      <c r="A774" s="43"/>
      <c r="B774" s="43"/>
      <c r="C774" s="42"/>
      <c r="D774" s="44"/>
      <c r="E774" s="44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21" customHeight="1" x14ac:dyDescent="0.25">
      <c r="A775" s="43"/>
      <c r="B775" s="43"/>
      <c r="C775" s="42"/>
      <c r="D775" s="44"/>
      <c r="E775" s="44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21" customHeight="1" x14ac:dyDescent="0.25">
      <c r="A776" s="43"/>
      <c r="B776" s="43"/>
      <c r="C776" s="42"/>
      <c r="D776" s="44"/>
      <c r="E776" s="44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21" customHeight="1" x14ac:dyDescent="0.25">
      <c r="A777" s="43"/>
      <c r="B777" s="43"/>
      <c r="C777" s="42"/>
      <c r="D777" s="44"/>
      <c r="E777" s="44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21" customHeight="1" x14ac:dyDescent="0.25">
      <c r="A778" s="43"/>
      <c r="B778" s="43"/>
      <c r="C778" s="42"/>
      <c r="D778" s="44"/>
      <c r="E778" s="44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21" customHeight="1" x14ac:dyDescent="0.25">
      <c r="A779" s="43"/>
      <c r="B779" s="43"/>
      <c r="C779" s="42"/>
      <c r="D779" s="44"/>
      <c r="E779" s="44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21" customHeight="1" x14ac:dyDescent="0.25">
      <c r="A780" s="43"/>
      <c r="B780" s="43"/>
      <c r="C780" s="42"/>
      <c r="D780" s="44"/>
      <c r="E780" s="44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21" customHeight="1" x14ac:dyDescent="0.25">
      <c r="A781" s="43"/>
      <c r="B781" s="43"/>
      <c r="C781" s="42"/>
      <c r="D781" s="44"/>
      <c r="E781" s="44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21" customHeight="1" x14ac:dyDescent="0.25">
      <c r="A782" s="43"/>
      <c r="B782" s="43"/>
      <c r="C782" s="42"/>
      <c r="D782" s="44"/>
      <c r="E782" s="44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21" customHeight="1" x14ac:dyDescent="0.25">
      <c r="A783" s="43"/>
      <c r="B783" s="43"/>
      <c r="C783" s="42"/>
      <c r="D783" s="44"/>
      <c r="E783" s="44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21" customHeight="1" x14ac:dyDescent="0.25">
      <c r="A784" s="43"/>
      <c r="B784" s="43"/>
      <c r="C784" s="42"/>
      <c r="D784" s="44"/>
      <c r="E784" s="44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21" customHeight="1" x14ac:dyDescent="0.25">
      <c r="A785" s="43"/>
      <c r="B785" s="43"/>
      <c r="C785" s="42"/>
      <c r="D785" s="44"/>
      <c r="E785" s="44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21" customHeight="1" x14ac:dyDescent="0.25">
      <c r="A786" s="43"/>
      <c r="B786" s="43"/>
      <c r="C786" s="42"/>
      <c r="D786" s="44"/>
      <c r="E786" s="44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21" customHeight="1" x14ac:dyDescent="0.25">
      <c r="A787" s="43"/>
      <c r="B787" s="43"/>
      <c r="C787" s="42"/>
      <c r="D787" s="44"/>
      <c r="E787" s="44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21" customHeight="1" x14ac:dyDescent="0.25">
      <c r="A788" s="43"/>
      <c r="B788" s="43"/>
      <c r="C788" s="42"/>
      <c r="D788" s="44"/>
      <c r="E788" s="44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21" customHeight="1" x14ac:dyDescent="0.25">
      <c r="A789" s="43"/>
      <c r="B789" s="43"/>
      <c r="C789" s="42"/>
      <c r="D789" s="44"/>
      <c r="E789" s="44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21" customHeight="1" x14ac:dyDescent="0.25">
      <c r="A790" s="43"/>
      <c r="B790" s="43"/>
      <c r="C790" s="42"/>
      <c r="D790" s="44"/>
      <c r="E790" s="44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21" customHeight="1" x14ac:dyDescent="0.25">
      <c r="A791" s="43"/>
      <c r="B791" s="43"/>
      <c r="C791" s="42"/>
      <c r="D791" s="44"/>
      <c r="E791" s="44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21" customHeight="1" x14ac:dyDescent="0.25">
      <c r="A792" s="43"/>
      <c r="B792" s="43"/>
      <c r="C792" s="42"/>
      <c r="D792" s="44"/>
      <c r="E792" s="44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21" customHeight="1" x14ac:dyDescent="0.25">
      <c r="A793" s="43"/>
      <c r="B793" s="43"/>
      <c r="C793" s="42"/>
      <c r="D793" s="44"/>
      <c r="E793" s="44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21" customHeight="1" x14ac:dyDescent="0.25">
      <c r="A794" s="43"/>
      <c r="B794" s="43"/>
      <c r="C794" s="42"/>
      <c r="D794" s="44"/>
      <c r="E794" s="44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21" customHeight="1" x14ac:dyDescent="0.25">
      <c r="A795" s="43"/>
      <c r="B795" s="43"/>
      <c r="C795" s="42"/>
      <c r="D795" s="44"/>
      <c r="E795" s="44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21" customHeight="1" x14ac:dyDescent="0.25">
      <c r="A796" s="43"/>
      <c r="B796" s="43"/>
      <c r="C796" s="42"/>
      <c r="D796" s="44"/>
      <c r="E796" s="44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21" customHeight="1" x14ac:dyDescent="0.25">
      <c r="A797" s="43"/>
      <c r="B797" s="43"/>
      <c r="C797" s="42"/>
      <c r="D797" s="44"/>
      <c r="E797" s="44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21" customHeight="1" x14ac:dyDescent="0.25">
      <c r="A798" s="43"/>
      <c r="B798" s="43"/>
      <c r="C798" s="42"/>
      <c r="D798" s="44"/>
      <c r="E798" s="44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21" customHeight="1" x14ac:dyDescent="0.25">
      <c r="A799" s="43"/>
      <c r="B799" s="43"/>
      <c r="C799" s="42"/>
      <c r="D799" s="44"/>
      <c r="E799" s="44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21" customHeight="1" x14ac:dyDescent="0.25">
      <c r="A800" s="43"/>
      <c r="B800" s="43"/>
      <c r="C800" s="42"/>
      <c r="D800" s="44"/>
      <c r="E800" s="44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21" customHeight="1" x14ac:dyDescent="0.25">
      <c r="A801" s="43"/>
      <c r="B801" s="43"/>
      <c r="C801" s="42"/>
      <c r="D801" s="44"/>
      <c r="E801" s="44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21" customHeight="1" x14ac:dyDescent="0.25">
      <c r="A802" s="43"/>
      <c r="B802" s="43"/>
      <c r="C802" s="42"/>
      <c r="D802" s="44"/>
      <c r="E802" s="44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21" customHeight="1" x14ac:dyDescent="0.25">
      <c r="A803" s="43"/>
      <c r="B803" s="43"/>
      <c r="C803" s="42"/>
      <c r="D803" s="44"/>
      <c r="E803" s="44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21" customHeight="1" x14ac:dyDescent="0.25">
      <c r="A804" s="43"/>
      <c r="B804" s="43"/>
      <c r="C804" s="42"/>
      <c r="D804" s="44"/>
      <c r="E804" s="44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21" customHeight="1" x14ac:dyDescent="0.25">
      <c r="A805" s="43"/>
      <c r="B805" s="43"/>
      <c r="C805" s="42"/>
      <c r="D805" s="44"/>
      <c r="E805" s="44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21" customHeight="1" x14ac:dyDescent="0.25">
      <c r="A806" s="43"/>
      <c r="B806" s="43"/>
      <c r="C806" s="42"/>
      <c r="D806" s="44"/>
      <c r="E806" s="44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21" customHeight="1" x14ac:dyDescent="0.25">
      <c r="A807" s="43"/>
      <c r="B807" s="43"/>
      <c r="C807" s="42"/>
      <c r="D807" s="44"/>
      <c r="E807" s="44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21" customHeight="1" x14ac:dyDescent="0.25">
      <c r="A808" s="43"/>
      <c r="B808" s="43"/>
      <c r="C808" s="42"/>
      <c r="D808" s="44"/>
      <c r="E808" s="44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21" customHeight="1" x14ac:dyDescent="0.25">
      <c r="A809" s="43"/>
      <c r="B809" s="43"/>
      <c r="C809" s="42"/>
      <c r="D809" s="44"/>
      <c r="E809" s="44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21" customHeight="1" x14ac:dyDescent="0.25">
      <c r="A810" s="43"/>
      <c r="B810" s="43"/>
      <c r="C810" s="42"/>
      <c r="D810" s="44"/>
      <c r="E810" s="44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21" customHeight="1" x14ac:dyDescent="0.25">
      <c r="A811" s="43"/>
      <c r="B811" s="43"/>
      <c r="C811" s="42"/>
      <c r="D811" s="44"/>
      <c r="E811" s="44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21" customHeight="1" x14ac:dyDescent="0.25">
      <c r="A812" s="43"/>
      <c r="B812" s="43"/>
      <c r="C812" s="42"/>
      <c r="D812" s="44"/>
      <c r="E812" s="44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21" customHeight="1" x14ac:dyDescent="0.25">
      <c r="A813" s="43"/>
      <c r="B813" s="43"/>
      <c r="C813" s="42"/>
      <c r="D813" s="44"/>
      <c r="E813" s="44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21" customHeight="1" x14ac:dyDescent="0.25">
      <c r="A814" s="43"/>
      <c r="B814" s="43"/>
      <c r="C814" s="42"/>
      <c r="D814" s="44"/>
      <c r="E814" s="44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21" customHeight="1" x14ac:dyDescent="0.25">
      <c r="A815" s="43"/>
      <c r="B815" s="43"/>
      <c r="C815" s="42"/>
      <c r="D815" s="44"/>
      <c r="E815" s="44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21" customHeight="1" x14ac:dyDescent="0.25">
      <c r="A816" s="43"/>
      <c r="B816" s="43"/>
      <c r="C816" s="42"/>
      <c r="D816" s="44"/>
      <c r="E816" s="44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21" customHeight="1" x14ac:dyDescent="0.25">
      <c r="A817" s="43"/>
      <c r="B817" s="43"/>
      <c r="C817" s="42"/>
      <c r="D817" s="44"/>
      <c r="E817" s="44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21" customHeight="1" x14ac:dyDescent="0.25">
      <c r="A818" s="43"/>
      <c r="B818" s="43"/>
      <c r="C818" s="42"/>
      <c r="D818" s="44"/>
      <c r="E818" s="44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21" customHeight="1" x14ac:dyDescent="0.25">
      <c r="A819" s="43"/>
      <c r="B819" s="43"/>
      <c r="C819" s="42"/>
      <c r="D819" s="44"/>
      <c r="E819" s="44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21" customHeight="1" x14ac:dyDescent="0.25">
      <c r="A820" s="43"/>
      <c r="B820" s="43"/>
      <c r="C820" s="42"/>
      <c r="D820" s="44"/>
      <c r="E820" s="44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21" customHeight="1" x14ac:dyDescent="0.25">
      <c r="A821" s="43"/>
      <c r="B821" s="43"/>
      <c r="C821" s="42"/>
      <c r="D821" s="44"/>
      <c r="E821" s="44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21" customHeight="1" x14ac:dyDescent="0.25">
      <c r="A822" s="43"/>
      <c r="B822" s="43"/>
      <c r="C822" s="42"/>
      <c r="D822" s="44"/>
      <c r="E822" s="44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21" customHeight="1" x14ac:dyDescent="0.25">
      <c r="A823" s="43"/>
      <c r="B823" s="43"/>
      <c r="C823" s="42"/>
      <c r="D823" s="44"/>
      <c r="E823" s="44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21" customHeight="1" x14ac:dyDescent="0.25">
      <c r="A824" s="43"/>
      <c r="B824" s="43"/>
      <c r="C824" s="42"/>
      <c r="D824" s="44"/>
      <c r="E824" s="44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21" customHeight="1" x14ac:dyDescent="0.25">
      <c r="A825" s="43"/>
      <c r="B825" s="43"/>
      <c r="C825" s="42"/>
      <c r="D825" s="44"/>
      <c r="E825" s="44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21" customHeight="1" x14ac:dyDescent="0.25">
      <c r="A826" s="43"/>
      <c r="B826" s="43"/>
      <c r="C826" s="42"/>
      <c r="D826" s="44"/>
      <c r="E826" s="44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21" customHeight="1" x14ac:dyDescent="0.25">
      <c r="A827" s="43"/>
      <c r="B827" s="43"/>
      <c r="C827" s="42"/>
      <c r="D827" s="44"/>
      <c r="E827" s="44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21" customHeight="1" x14ac:dyDescent="0.25">
      <c r="A828" s="43"/>
      <c r="B828" s="43"/>
      <c r="C828" s="42"/>
      <c r="D828" s="44"/>
      <c r="E828" s="44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21" customHeight="1" x14ac:dyDescent="0.25">
      <c r="A829" s="43"/>
      <c r="B829" s="43"/>
      <c r="C829" s="42"/>
      <c r="D829" s="44"/>
      <c r="E829" s="44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21" customHeight="1" x14ac:dyDescent="0.25">
      <c r="A830" s="43"/>
      <c r="B830" s="43"/>
      <c r="C830" s="42"/>
      <c r="D830" s="44"/>
      <c r="E830" s="44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21" customHeight="1" x14ac:dyDescent="0.25">
      <c r="A831" s="43"/>
      <c r="B831" s="43"/>
      <c r="C831" s="42"/>
      <c r="D831" s="44"/>
      <c r="E831" s="44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21" customHeight="1" x14ac:dyDescent="0.25">
      <c r="A832" s="43"/>
      <c r="B832" s="43"/>
      <c r="C832" s="42"/>
      <c r="D832" s="44"/>
      <c r="E832" s="44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21" customHeight="1" x14ac:dyDescent="0.25">
      <c r="A833" s="43"/>
      <c r="B833" s="43"/>
      <c r="C833" s="42"/>
      <c r="D833" s="44"/>
      <c r="E833" s="44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21" customHeight="1" x14ac:dyDescent="0.25">
      <c r="A834" s="43"/>
      <c r="B834" s="43"/>
      <c r="C834" s="42"/>
      <c r="D834" s="44"/>
      <c r="E834" s="44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21" customHeight="1" x14ac:dyDescent="0.25">
      <c r="A835" s="43"/>
      <c r="B835" s="43"/>
      <c r="C835" s="42"/>
      <c r="D835" s="44"/>
      <c r="E835" s="44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21" customHeight="1" x14ac:dyDescent="0.25">
      <c r="A836" s="43"/>
      <c r="B836" s="43"/>
      <c r="C836" s="42"/>
      <c r="D836" s="44"/>
      <c r="E836" s="44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21" customHeight="1" x14ac:dyDescent="0.25">
      <c r="A837" s="43"/>
      <c r="B837" s="43"/>
      <c r="C837" s="42"/>
      <c r="D837" s="44"/>
      <c r="E837" s="44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21" customHeight="1" x14ac:dyDescent="0.25">
      <c r="A838" s="43"/>
      <c r="B838" s="43"/>
      <c r="C838" s="42"/>
      <c r="D838" s="44"/>
      <c r="E838" s="44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21" customHeight="1" x14ac:dyDescent="0.25">
      <c r="A839" s="43"/>
      <c r="B839" s="43"/>
      <c r="C839" s="42"/>
      <c r="D839" s="44"/>
      <c r="E839" s="44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21" customHeight="1" x14ac:dyDescent="0.25">
      <c r="A840" s="43"/>
      <c r="B840" s="43"/>
      <c r="C840" s="42"/>
      <c r="D840" s="44"/>
      <c r="E840" s="44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21" customHeight="1" x14ac:dyDescent="0.25">
      <c r="A841" s="43"/>
      <c r="B841" s="43"/>
      <c r="C841" s="42"/>
      <c r="D841" s="44"/>
      <c r="E841" s="44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21" customHeight="1" x14ac:dyDescent="0.25">
      <c r="A842" s="43"/>
      <c r="B842" s="43"/>
      <c r="C842" s="42"/>
      <c r="D842" s="44"/>
      <c r="E842" s="44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21" customHeight="1" x14ac:dyDescent="0.25">
      <c r="A843" s="43"/>
      <c r="B843" s="43"/>
      <c r="C843" s="42"/>
      <c r="D843" s="44"/>
      <c r="E843" s="44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21" customHeight="1" x14ac:dyDescent="0.25">
      <c r="A844" s="43"/>
      <c r="B844" s="43"/>
      <c r="C844" s="42"/>
      <c r="D844" s="44"/>
      <c r="E844" s="44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21" customHeight="1" x14ac:dyDescent="0.25">
      <c r="A845" s="43"/>
      <c r="B845" s="43"/>
      <c r="C845" s="42"/>
      <c r="D845" s="44"/>
      <c r="E845" s="44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21" customHeight="1" x14ac:dyDescent="0.25">
      <c r="A846" s="43"/>
      <c r="B846" s="43"/>
      <c r="C846" s="42"/>
      <c r="D846" s="44"/>
      <c r="E846" s="44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21" customHeight="1" x14ac:dyDescent="0.25">
      <c r="A847" s="43"/>
      <c r="B847" s="43"/>
      <c r="C847" s="42"/>
      <c r="D847" s="44"/>
      <c r="E847" s="44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21" customHeight="1" x14ac:dyDescent="0.25">
      <c r="A848" s="43"/>
      <c r="B848" s="43"/>
      <c r="C848" s="42"/>
      <c r="D848" s="44"/>
      <c r="E848" s="44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21" customHeight="1" x14ac:dyDescent="0.25">
      <c r="A849" s="43"/>
      <c r="B849" s="43"/>
      <c r="C849" s="42"/>
      <c r="D849" s="44"/>
      <c r="E849" s="44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21" customHeight="1" x14ac:dyDescent="0.25">
      <c r="A850" s="43"/>
      <c r="B850" s="43"/>
      <c r="C850" s="42"/>
      <c r="D850" s="44"/>
      <c r="E850" s="44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21" customHeight="1" x14ac:dyDescent="0.25">
      <c r="A851" s="43"/>
      <c r="B851" s="43"/>
      <c r="C851" s="42"/>
      <c r="D851" s="44"/>
      <c r="E851" s="44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21" customHeight="1" x14ac:dyDescent="0.25">
      <c r="A852" s="43"/>
      <c r="B852" s="43"/>
      <c r="C852" s="42"/>
      <c r="D852" s="44"/>
      <c r="E852" s="44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21" customHeight="1" x14ac:dyDescent="0.25">
      <c r="A853" s="43"/>
      <c r="B853" s="43"/>
      <c r="C853" s="42"/>
      <c r="D853" s="44"/>
      <c r="E853" s="44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21" customHeight="1" x14ac:dyDescent="0.25">
      <c r="A854" s="43"/>
      <c r="B854" s="43"/>
      <c r="C854" s="42"/>
      <c r="D854" s="44"/>
      <c r="E854" s="44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21" customHeight="1" x14ac:dyDescent="0.25">
      <c r="A855" s="43"/>
      <c r="B855" s="43"/>
      <c r="C855" s="42"/>
      <c r="D855" s="44"/>
      <c r="E855" s="44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21" customHeight="1" x14ac:dyDescent="0.25">
      <c r="A856" s="43"/>
      <c r="B856" s="43"/>
      <c r="C856" s="42"/>
      <c r="D856" s="44"/>
      <c r="E856" s="44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21" customHeight="1" x14ac:dyDescent="0.25">
      <c r="A857" s="43"/>
      <c r="B857" s="43"/>
      <c r="C857" s="42"/>
      <c r="D857" s="44"/>
      <c r="E857" s="44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21" customHeight="1" x14ac:dyDescent="0.25">
      <c r="A858" s="43"/>
      <c r="B858" s="43"/>
      <c r="C858" s="42"/>
      <c r="D858" s="44"/>
      <c r="E858" s="44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21" customHeight="1" x14ac:dyDescent="0.25">
      <c r="A859" s="43"/>
      <c r="B859" s="43"/>
      <c r="C859" s="42"/>
      <c r="D859" s="44"/>
      <c r="E859" s="44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21" customHeight="1" x14ac:dyDescent="0.25">
      <c r="A860" s="43"/>
      <c r="B860" s="43"/>
      <c r="C860" s="42"/>
      <c r="D860" s="44"/>
      <c r="E860" s="44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21" customHeight="1" x14ac:dyDescent="0.25">
      <c r="A861" s="43"/>
      <c r="B861" s="43"/>
      <c r="C861" s="42"/>
      <c r="D861" s="44"/>
      <c r="E861" s="44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21" customHeight="1" x14ac:dyDescent="0.25">
      <c r="A862" s="43"/>
      <c r="B862" s="43"/>
      <c r="C862" s="42"/>
      <c r="D862" s="44"/>
      <c r="E862" s="44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21" customHeight="1" x14ac:dyDescent="0.25">
      <c r="A863" s="43"/>
      <c r="B863" s="43"/>
      <c r="C863" s="42"/>
      <c r="D863" s="44"/>
      <c r="E863" s="44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21" customHeight="1" x14ac:dyDescent="0.25">
      <c r="A864" s="43"/>
      <c r="B864" s="43"/>
      <c r="C864" s="42"/>
      <c r="D864" s="44"/>
      <c r="E864" s="44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21" customHeight="1" x14ac:dyDescent="0.25">
      <c r="A865" s="43"/>
      <c r="B865" s="43"/>
      <c r="C865" s="42"/>
      <c r="D865" s="44"/>
      <c r="E865" s="44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21" customHeight="1" x14ac:dyDescent="0.25">
      <c r="A866" s="43"/>
      <c r="B866" s="43"/>
      <c r="C866" s="42"/>
      <c r="D866" s="44"/>
      <c r="E866" s="44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21" customHeight="1" x14ac:dyDescent="0.25">
      <c r="A867" s="43"/>
      <c r="B867" s="43"/>
      <c r="C867" s="42"/>
      <c r="D867" s="44"/>
      <c r="E867" s="44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21" customHeight="1" x14ac:dyDescent="0.25">
      <c r="A868" s="43"/>
      <c r="B868" s="43"/>
      <c r="C868" s="42"/>
      <c r="D868" s="44"/>
      <c r="E868" s="44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21" customHeight="1" x14ac:dyDescent="0.25">
      <c r="A869" s="43"/>
      <c r="B869" s="43"/>
      <c r="C869" s="42"/>
      <c r="D869" s="44"/>
      <c r="E869" s="44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21" customHeight="1" x14ac:dyDescent="0.25">
      <c r="A870" s="43"/>
      <c r="B870" s="43"/>
      <c r="C870" s="42"/>
      <c r="D870" s="44"/>
      <c r="E870" s="44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21" customHeight="1" x14ac:dyDescent="0.25">
      <c r="A871" s="43"/>
      <c r="B871" s="43"/>
      <c r="C871" s="42"/>
      <c r="D871" s="44"/>
      <c r="E871" s="44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21" customHeight="1" x14ac:dyDescent="0.25">
      <c r="A872" s="43"/>
      <c r="B872" s="43"/>
      <c r="C872" s="42"/>
      <c r="D872" s="44"/>
      <c r="E872" s="44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21" customHeight="1" x14ac:dyDescent="0.25">
      <c r="A873" s="43"/>
      <c r="B873" s="43"/>
      <c r="C873" s="42"/>
      <c r="D873" s="44"/>
      <c r="E873" s="44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21" customHeight="1" x14ac:dyDescent="0.25">
      <c r="A874" s="43"/>
      <c r="B874" s="43"/>
      <c r="C874" s="42"/>
      <c r="D874" s="44"/>
      <c r="E874" s="44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21" customHeight="1" x14ac:dyDescent="0.25">
      <c r="A875" s="43"/>
      <c r="B875" s="43"/>
      <c r="C875" s="42"/>
      <c r="D875" s="44"/>
      <c r="E875" s="44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21" customHeight="1" x14ac:dyDescent="0.25">
      <c r="A876" s="43"/>
      <c r="B876" s="43"/>
      <c r="C876" s="42"/>
      <c r="D876" s="44"/>
      <c r="E876" s="44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21" customHeight="1" x14ac:dyDescent="0.25">
      <c r="A877" s="43"/>
      <c r="B877" s="43"/>
      <c r="C877" s="42"/>
      <c r="D877" s="44"/>
      <c r="E877" s="44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21" customHeight="1" x14ac:dyDescent="0.25">
      <c r="A878" s="43"/>
      <c r="B878" s="43"/>
      <c r="C878" s="42"/>
      <c r="D878" s="44"/>
      <c r="E878" s="44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21" customHeight="1" x14ac:dyDescent="0.25">
      <c r="A879" s="43"/>
      <c r="B879" s="43"/>
      <c r="C879" s="42"/>
      <c r="D879" s="44"/>
      <c r="E879" s="44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21" customHeight="1" x14ac:dyDescent="0.25">
      <c r="A880" s="43"/>
      <c r="B880" s="43"/>
      <c r="C880" s="42"/>
      <c r="D880" s="44"/>
      <c r="E880" s="44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21" customHeight="1" x14ac:dyDescent="0.25">
      <c r="A881" s="43"/>
      <c r="B881" s="43"/>
      <c r="C881" s="42"/>
      <c r="D881" s="44"/>
      <c r="E881" s="44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21" customHeight="1" x14ac:dyDescent="0.25">
      <c r="A882" s="43"/>
      <c r="B882" s="43"/>
      <c r="C882" s="42"/>
      <c r="D882" s="44"/>
      <c r="E882" s="44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21" customHeight="1" x14ac:dyDescent="0.25">
      <c r="A883" s="43"/>
      <c r="B883" s="43"/>
      <c r="C883" s="42"/>
      <c r="D883" s="44"/>
      <c r="E883" s="44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21" customHeight="1" x14ac:dyDescent="0.25">
      <c r="A884" s="43"/>
      <c r="B884" s="43"/>
      <c r="C884" s="42"/>
      <c r="D884" s="44"/>
      <c r="E884" s="44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21" customHeight="1" x14ac:dyDescent="0.25">
      <c r="A885" s="43"/>
      <c r="B885" s="43"/>
      <c r="C885" s="42"/>
      <c r="D885" s="44"/>
      <c r="E885" s="44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21" customHeight="1" x14ac:dyDescent="0.25">
      <c r="A886" s="43"/>
      <c r="B886" s="43"/>
      <c r="C886" s="42"/>
      <c r="D886" s="44"/>
      <c r="E886" s="44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21" customHeight="1" x14ac:dyDescent="0.25">
      <c r="A887" s="43"/>
      <c r="B887" s="43"/>
      <c r="C887" s="42"/>
      <c r="D887" s="44"/>
      <c r="E887" s="44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1" customHeight="1" x14ac:dyDescent="0.25">
      <c r="A888" s="43"/>
      <c r="B888" s="43"/>
      <c r="C888" s="42"/>
      <c r="D888" s="44"/>
      <c r="E888" s="44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1" customHeight="1" x14ac:dyDescent="0.25">
      <c r="A889" s="43"/>
      <c r="B889" s="43"/>
      <c r="C889" s="42"/>
      <c r="D889" s="44"/>
      <c r="E889" s="44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1" customHeight="1" x14ac:dyDescent="0.25">
      <c r="A890" s="43"/>
      <c r="B890" s="43"/>
      <c r="C890" s="42"/>
      <c r="D890" s="44"/>
      <c r="E890" s="44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1" customHeight="1" x14ac:dyDescent="0.25">
      <c r="A891" s="43"/>
      <c r="B891" s="43"/>
      <c r="C891" s="42"/>
      <c r="D891" s="44"/>
      <c r="E891" s="44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21" customHeight="1" x14ac:dyDescent="0.25">
      <c r="A892" s="43"/>
      <c r="B892" s="43"/>
      <c r="C892" s="42"/>
      <c r="D892" s="44"/>
      <c r="E892" s="44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21" customHeight="1" x14ac:dyDescent="0.25">
      <c r="A893" s="43"/>
      <c r="B893" s="43"/>
      <c r="C893" s="42"/>
      <c r="D893" s="44"/>
      <c r="E893" s="44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21" customHeight="1" x14ac:dyDescent="0.25">
      <c r="A894" s="43"/>
      <c r="B894" s="43"/>
      <c r="C894" s="42"/>
      <c r="D894" s="44"/>
      <c r="E894" s="44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21" customHeight="1" x14ac:dyDescent="0.25">
      <c r="A895" s="43"/>
      <c r="B895" s="43"/>
      <c r="C895" s="42"/>
      <c r="D895" s="44"/>
      <c r="E895" s="44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21" customHeight="1" x14ac:dyDescent="0.25">
      <c r="A896" s="43"/>
      <c r="B896" s="43"/>
      <c r="C896" s="42"/>
      <c r="D896" s="44"/>
      <c r="E896" s="44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21" customHeight="1" x14ac:dyDescent="0.25">
      <c r="A897" s="43"/>
      <c r="B897" s="43"/>
      <c r="C897" s="42"/>
      <c r="D897" s="44"/>
      <c r="E897" s="44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21" customHeight="1" x14ac:dyDescent="0.25">
      <c r="A898" s="43"/>
      <c r="B898" s="43"/>
      <c r="C898" s="42"/>
      <c r="D898" s="44"/>
      <c r="E898" s="44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21" customHeight="1" x14ac:dyDescent="0.25">
      <c r="A899" s="43"/>
      <c r="B899" s="43"/>
      <c r="C899" s="42"/>
      <c r="D899" s="44"/>
      <c r="E899" s="44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21" customHeight="1" x14ac:dyDescent="0.25">
      <c r="A900" s="43"/>
      <c r="B900" s="43"/>
      <c r="C900" s="42"/>
      <c r="D900" s="44"/>
      <c r="E900" s="44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21" customHeight="1" x14ac:dyDescent="0.25">
      <c r="A901" s="43"/>
      <c r="B901" s="43"/>
      <c r="C901" s="42"/>
      <c r="D901" s="44"/>
      <c r="E901" s="44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21" customHeight="1" x14ac:dyDescent="0.25">
      <c r="A902" s="43"/>
      <c r="B902" s="43"/>
      <c r="C902" s="42"/>
      <c r="D902" s="44"/>
      <c r="E902" s="44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21" customHeight="1" x14ac:dyDescent="0.25">
      <c r="A903" s="43"/>
      <c r="B903" s="43"/>
      <c r="C903" s="42"/>
      <c r="D903" s="44"/>
      <c r="E903" s="44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21" customHeight="1" x14ac:dyDescent="0.25">
      <c r="A904" s="43"/>
      <c r="B904" s="43"/>
      <c r="C904" s="42"/>
      <c r="D904" s="44"/>
      <c r="E904" s="44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21" customHeight="1" x14ac:dyDescent="0.25">
      <c r="A905" s="43"/>
      <c r="B905" s="43"/>
      <c r="C905" s="42"/>
      <c r="D905" s="44"/>
      <c r="E905" s="44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21" customHeight="1" x14ac:dyDescent="0.25">
      <c r="A906" s="43"/>
      <c r="B906" s="43"/>
      <c r="C906" s="42"/>
      <c r="D906" s="44"/>
      <c r="E906" s="44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21" customHeight="1" x14ac:dyDescent="0.25">
      <c r="A907" s="43"/>
      <c r="B907" s="43"/>
      <c r="C907" s="42"/>
      <c r="D907" s="44"/>
      <c r="E907" s="44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21" customHeight="1" x14ac:dyDescent="0.25">
      <c r="A908" s="43"/>
      <c r="B908" s="43"/>
      <c r="C908" s="42"/>
      <c r="D908" s="44"/>
      <c r="E908" s="44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21" customHeight="1" x14ac:dyDescent="0.25">
      <c r="A909" s="43"/>
      <c r="B909" s="43"/>
      <c r="C909" s="42"/>
      <c r="D909" s="44"/>
      <c r="E909" s="44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21" customHeight="1" x14ac:dyDescent="0.25">
      <c r="A910" s="43"/>
      <c r="B910" s="43"/>
      <c r="C910" s="42"/>
      <c r="D910" s="44"/>
      <c r="E910" s="44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21" customHeight="1" x14ac:dyDescent="0.25">
      <c r="A911" s="43"/>
      <c r="B911" s="43"/>
      <c r="C911" s="42"/>
      <c r="D911" s="44"/>
      <c r="E911" s="44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21" customHeight="1" x14ac:dyDescent="0.25">
      <c r="A912" s="43"/>
      <c r="B912" s="43"/>
      <c r="C912" s="42"/>
      <c r="D912" s="44"/>
      <c r="E912" s="44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21" customHeight="1" x14ac:dyDescent="0.25">
      <c r="A913" s="43"/>
      <c r="B913" s="43"/>
      <c r="C913" s="42"/>
      <c r="D913" s="44"/>
      <c r="E913" s="44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21" customHeight="1" x14ac:dyDescent="0.25">
      <c r="A914" s="43"/>
      <c r="B914" s="43"/>
      <c r="C914" s="42"/>
      <c r="D914" s="44"/>
      <c r="E914" s="44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21" customHeight="1" x14ac:dyDescent="0.25">
      <c r="A915" s="43"/>
      <c r="B915" s="43"/>
      <c r="C915" s="42"/>
      <c r="D915" s="44"/>
      <c r="E915" s="44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21" customHeight="1" x14ac:dyDescent="0.25">
      <c r="A916" s="43"/>
      <c r="B916" s="43"/>
      <c r="C916" s="42"/>
      <c r="D916" s="44"/>
      <c r="E916" s="44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21" customHeight="1" x14ac:dyDescent="0.25">
      <c r="A917" s="43"/>
      <c r="B917" s="43"/>
      <c r="C917" s="42"/>
      <c r="D917" s="44"/>
      <c r="E917" s="44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21" customHeight="1" x14ac:dyDescent="0.25">
      <c r="A918" s="43"/>
      <c r="B918" s="43"/>
      <c r="C918" s="42"/>
      <c r="D918" s="44"/>
      <c r="E918" s="44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21" customHeight="1" x14ac:dyDescent="0.25">
      <c r="A919" s="43"/>
      <c r="B919" s="43"/>
      <c r="C919" s="42"/>
      <c r="D919" s="44"/>
      <c r="E919" s="44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21" customHeight="1" x14ac:dyDescent="0.25">
      <c r="A920" s="43"/>
      <c r="B920" s="43"/>
      <c r="C920" s="42"/>
      <c r="D920" s="44"/>
      <c r="E920" s="44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21" customHeight="1" x14ac:dyDescent="0.25">
      <c r="A921" s="43"/>
      <c r="B921" s="43"/>
      <c r="C921" s="42"/>
      <c r="D921" s="44"/>
      <c r="E921" s="44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21" customHeight="1" x14ac:dyDescent="0.25">
      <c r="A922" s="43"/>
      <c r="B922" s="43"/>
      <c r="C922" s="42"/>
      <c r="D922" s="44"/>
      <c r="E922" s="44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21" customHeight="1" x14ac:dyDescent="0.25">
      <c r="A923" s="43"/>
      <c r="B923" s="43"/>
      <c r="C923" s="42"/>
      <c r="D923" s="44"/>
      <c r="E923" s="44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21" customHeight="1" x14ac:dyDescent="0.25">
      <c r="A924" s="43"/>
      <c r="B924" s="43"/>
      <c r="C924" s="42"/>
      <c r="D924" s="44"/>
      <c r="E924" s="44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21" customHeight="1" x14ac:dyDescent="0.25">
      <c r="A925" s="43"/>
      <c r="B925" s="43"/>
      <c r="C925" s="42"/>
      <c r="D925" s="44"/>
      <c r="E925" s="44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21" customHeight="1" x14ac:dyDescent="0.25">
      <c r="A926" s="43"/>
      <c r="B926" s="43"/>
      <c r="C926" s="42"/>
      <c r="D926" s="44"/>
      <c r="E926" s="44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21" customHeight="1" x14ac:dyDescent="0.25">
      <c r="A927" s="43"/>
      <c r="B927" s="43"/>
      <c r="C927" s="42"/>
      <c r="D927" s="44"/>
      <c r="E927" s="44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21" customHeight="1" x14ac:dyDescent="0.25">
      <c r="A928" s="43"/>
      <c r="B928" s="43"/>
      <c r="C928" s="42"/>
      <c r="D928" s="44"/>
      <c r="E928" s="44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21" customHeight="1" x14ac:dyDescent="0.25">
      <c r="A929" s="43"/>
      <c r="B929" s="43"/>
      <c r="C929" s="42"/>
      <c r="D929" s="44"/>
      <c r="E929" s="44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21" customHeight="1" x14ac:dyDescent="0.25">
      <c r="A930" s="43"/>
      <c r="B930" s="43"/>
      <c r="C930" s="42"/>
      <c r="D930" s="44"/>
      <c r="E930" s="44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21" customHeight="1" x14ac:dyDescent="0.25">
      <c r="A931" s="43"/>
      <c r="B931" s="43"/>
      <c r="C931" s="42"/>
      <c r="D931" s="44"/>
      <c r="E931" s="44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21" customHeight="1" x14ac:dyDescent="0.25">
      <c r="A932" s="43"/>
      <c r="B932" s="43"/>
      <c r="C932" s="42"/>
      <c r="D932" s="44"/>
      <c r="E932" s="44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21" customHeight="1" x14ac:dyDescent="0.25">
      <c r="A933" s="43"/>
      <c r="B933" s="43"/>
      <c r="C933" s="42"/>
      <c r="D933" s="44"/>
      <c r="E933" s="44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21" customHeight="1" x14ac:dyDescent="0.25">
      <c r="A934" s="43"/>
      <c r="B934" s="43"/>
      <c r="C934" s="42"/>
      <c r="D934" s="44"/>
      <c r="E934" s="44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21" customHeight="1" x14ac:dyDescent="0.25">
      <c r="A935" s="43"/>
      <c r="B935" s="43"/>
      <c r="C935" s="42"/>
      <c r="D935" s="44"/>
      <c r="E935" s="44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21" customHeight="1" x14ac:dyDescent="0.25">
      <c r="A936" s="43"/>
      <c r="B936" s="43"/>
      <c r="C936" s="42"/>
      <c r="D936" s="44"/>
      <c r="E936" s="44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21" customHeight="1" x14ac:dyDescent="0.25">
      <c r="A937" s="43"/>
      <c r="B937" s="43"/>
      <c r="C937" s="42"/>
      <c r="D937" s="44"/>
      <c r="E937" s="44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21" customHeight="1" x14ac:dyDescent="0.25">
      <c r="A938" s="43"/>
      <c r="B938" s="43"/>
      <c r="C938" s="42"/>
      <c r="D938" s="44"/>
      <c r="E938" s="44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21" customHeight="1" x14ac:dyDescent="0.25">
      <c r="A939" s="43"/>
      <c r="B939" s="43"/>
      <c r="C939" s="42"/>
      <c r="D939" s="44"/>
      <c r="E939" s="44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21" customHeight="1" x14ac:dyDescent="0.25">
      <c r="A940" s="43"/>
      <c r="B940" s="43"/>
      <c r="C940" s="42"/>
      <c r="D940" s="44"/>
      <c r="E940" s="44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21" customHeight="1" x14ac:dyDescent="0.25">
      <c r="A941" s="43"/>
      <c r="B941" s="43"/>
      <c r="C941" s="42"/>
      <c r="D941" s="44"/>
      <c r="E941" s="44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21" customHeight="1" x14ac:dyDescent="0.25">
      <c r="A942" s="43"/>
      <c r="B942" s="43"/>
      <c r="C942" s="42"/>
      <c r="D942" s="44"/>
      <c r="E942" s="44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21" customHeight="1" x14ac:dyDescent="0.25">
      <c r="A943" s="43"/>
      <c r="B943" s="43"/>
      <c r="C943" s="42"/>
      <c r="D943" s="44"/>
      <c r="E943" s="44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21" customHeight="1" x14ac:dyDescent="0.25">
      <c r="A944" s="43"/>
      <c r="B944" s="43"/>
      <c r="C944" s="42"/>
      <c r="D944" s="44"/>
      <c r="E944" s="44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21" customHeight="1" x14ac:dyDescent="0.25">
      <c r="A945" s="43"/>
      <c r="B945" s="43"/>
      <c r="C945" s="42"/>
      <c r="D945" s="44"/>
      <c r="E945" s="44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21" customHeight="1" x14ac:dyDescent="0.25">
      <c r="A946" s="43"/>
      <c r="B946" s="43"/>
      <c r="C946" s="42"/>
      <c r="D946" s="44"/>
      <c r="E946" s="44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21" customHeight="1" x14ac:dyDescent="0.25">
      <c r="A947" s="43"/>
      <c r="B947" s="43"/>
      <c r="C947" s="42"/>
      <c r="D947" s="44"/>
      <c r="E947" s="44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21" customHeight="1" x14ac:dyDescent="0.25">
      <c r="A948" s="43"/>
      <c r="B948" s="43"/>
      <c r="C948" s="42"/>
      <c r="D948" s="44"/>
      <c r="E948" s="44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21" customHeight="1" x14ac:dyDescent="0.25">
      <c r="A949" s="43"/>
      <c r="B949" s="43"/>
      <c r="C949" s="42"/>
      <c r="D949" s="44"/>
      <c r="E949" s="44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21" customHeight="1" x14ac:dyDescent="0.25">
      <c r="A950" s="43"/>
      <c r="B950" s="43"/>
      <c r="C950" s="42"/>
      <c r="D950" s="44"/>
      <c r="E950" s="44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21" customHeight="1" x14ac:dyDescent="0.25">
      <c r="A951" s="43"/>
      <c r="B951" s="43"/>
      <c r="C951" s="42"/>
      <c r="D951" s="44"/>
      <c r="E951" s="44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21" customHeight="1" x14ac:dyDescent="0.25">
      <c r="A952" s="43"/>
      <c r="B952" s="43"/>
      <c r="C952" s="42"/>
      <c r="D952" s="44"/>
      <c r="E952" s="44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21" customHeight="1" x14ac:dyDescent="0.25">
      <c r="A953" s="43"/>
      <c r="B953" s="43"/>
      <c r="C953" s="42"/>
      <c r="D953" s="44"/>
      <c r="E953" s="44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21" customHeight="1" x14ac:dyDescent="0.25">
      <c r="A954" s="43"/>
      <c r="B954" s="43"/>
      <c r="C954" s="42"/>
      <c r="D954" s="44"/>
      <c r="E954" s="44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21" customHeight="1" x14ac:dyDescent="0.25">
      <c r="A955" s="43"/>
      <c r="B955" s="43"/>
      <c r="C955" s="42"/>
      <c r="D955" s="44"/>
      <c r="E955" s="44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21" customHeight="1" x14ac:dyDescent="0.25">
      <c r="A956" s="43"/>
      <c r="B956" s="43"/>
      <c r="C956" s="42"/>
      <c r="D956" s="44"/>
      <c r="E956" s="44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21" customHeight="1" x14ac:dyDescent="0.25">
      <c r="A957" s="43"/>
      <c r="B957" s="43"/>
      <c r="C957" s="42"/>
      <c r="D957" s="44"/>
      <c r="E957" s="44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21" customHeight="1" x14ac:dyDescent="0.25">
      <c r="A958" s="43"/>
      <c r="B958" s="43"/>
      <c r="C958" s="42"/>
      <c r="D958" s="44"/>
      <c r="E958" s="44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21" customHeight="1" x14ac:dyDescent="0.25">
      <c r="A959" s="43"/>
      <c r="B959" s="43"/>
      <c r="C959" s="42"/>
      <c r="D959" s="44"/>
      <c r="E959" s="44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21" customHeight="1" x14ac:dyDescent="0.25">
      <c r="A960" s="43"/>
      <c r="B960" s="43"/>
      <c r="C960" s="42"/>
      <c r="D960" s="44"/>
      <c r="E960" s="44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21" customHeight="1" x14ac:dyDescent="0.25">
      <c r="A961" s="43"/>
      <c r="B961" s="43"/>
      <c r="C961" s="42"/>
      <c r="D961" s="44"/>
      <c r="E961" s="44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21" customHeight="1" x14ac:dyDescent="0.25">
      <c r="A962" s="43"/>
      <c r="B962" s="43"/>
      <c r="C962" s="42"/>
      <c r="D962" s="44"/>
      <c r="E962" s="44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21" customHeight="1" x14ac:dyDescent="0.25">
      <c r="A963" s="43"/>
      <c r="B963" s="43"/>
      <c r="C963" s="42"/>
      <c r="D963" s="44"/>
      <c r="E963" s="44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21" customHeight="1" x14ac:dyDescent="0.25">
      <c r="A964" s="43"/>
      <c r="B964" s="43"/>
      <c r="C964" s="42"/>
      <c r="D964" s="44"/>
      <c r="E964" s="44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21" customHeight="1" x14ac:dyDescent="0.25">
      <c r="A965" s="43"/>
      <c r="B965" s="43"/>
      <c r="C965" s="42"/>
      <c r="D965" s="44"/>
      <c r="E965" s="44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21" customHeight="1" x14ac:dyDescent="0.25">
      <c r="A966" s="43"/>
      <c r="B966" s="43"/>
      <c r="C966" s="42"/>
      <c r="D966" s="44"/>
      <c r="E966" s="44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21" customHeight="1" x14ac:dyDescent="0.25">
      <c r="A967" s="43"/>
      <c r="B967" s="43"/>
      <c r="C967" s="42"/>
      <c r="D967" s="44"/>
      <c r="E967" s="44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21" customHeight="1" x14ac:dyDescent="0.25">
      <c r="A968" s="43"/>
      <c r="B968" s="43"/>
      <c r="C968" s="42"/>
      <c r="D968" s="44"/>
      <c r="E968" s="44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21" customHeight="1" x14ac:dyDescent="0.25">
      <c r="A969" s="43"/>
      <c r="B969" s="43"/>
      <c r="C969" s="42"/>
      <c r="D969" s="44"/>
      <c r="E969" s="44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21" customHeight="1" x14ac:dyDescent="0.25">
      <c r="A970" s="43"/>
      <c r="B970" s="43"/>
      <c r="C970" s="42"/>
      <c r="D970" s="44"/>
      <c r="E970" s="44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21" customHeight="1" x14ac:dyDescent="0.25">
      <c r="A971" s="43"/>
      <c r="B971" s="43"/>
      <c r="C971" s="42"/>
      <c r="D971" s="44"/>
      <c r="E971" s="44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21" customHeight="1" x14ac:dyDescent="0.25">
      <c r="A972" s="43"/>
      <c r="B972" s="43"/>
      <c r="C972" s="42"/>
      <c r="D972" s="44"/>
      <c r="E972" s="44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21" customHeight="1" x14ac:dyDescent="0.25">
      <c r="A973" s="43"/>
      <c r="B973" s="43"/>
      <c r="C973" s="42"/>
      <c r="D973" s="44"/>
      <c r="E973" s="44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21" customHeight="1" x14ac:dyDescent="0.25">
      <c r="A974" s="43"/>
      <c r="B974" s="43"/>
      <c r="C974" s="42"/>
      <c r="D974" s="44"/>
      <c r="E974" s="44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21" customHeight="1" x14ac:dyDescent="0.25">
      <c r="A975" s="43"/>
      <c r="B975" s="43"/>
      <c r="C975" s="42"/>
      <c r="D975" s="44"/>
      <c r="E975" s="44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21" customHeight="1" x14ac:dyDescent="0.25">
      <c r="A976" s="43"/>
      <c r="B976" s="43"/>
      <c r="C976" s="42"/>
      <c r="D976" s="44"/>
      <c r="E976" s="44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21" customHeight="1" x14ac:dyDescent="0.25">
      <c r="A977" s="43"/>
      <c r="B977" s="43"/>
      <c r="C977" s="42"/>
      <c r="D977" s="44"/>
      <c r="E977" s="44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21" customHeight="1" x14ac:dyDescent="0.25">
      <c r="A978" s="43"/>
      <c r="B978" s="43"/>
      <c r="C978" s="42"/>
      <c r="D978" s="44"/>
      <c r="E978" s="44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21" customHeight="1" x14ac:dyDescent="0.25">
      <c r="A979" s="43"/>
      <c r="B979" s="43"/>
      <c r="C979" s="42"/>
      <c r="D979" s="44"/>
      <c r="E979" s="44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21" customHeight="1" x14ac:dyDescent="0.25">
      <c r="A980" s="43"/>
      <c r="B980" s="43"/>
      <c r="C980" s="42"/>
      <c r="D980" s="44"/>
      <c r="E980" s="44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21" customHeight="1" x14ac:dyDescent="0.25">
      <c r="A981" s="43"/>
      <c r="B981" s="43"/>
      <c r="C981" s="42"/>
      <c r="D981" s="44"/>
      <c r="E981" s="44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21" customHeight="1" x14ac:dyDescent="0.25">
      <c r="A982" s="43"/>
      <c r="B982" s="43"/>
      <c r="C982" s="42"/>
      <c r="D982" s="44"/>
      <c r="E982" s="44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21" customHeight="1" x14ac:dyDescent="0.25">
      <c r="A983" s="43"/>
      <c r="B983" s="43"/>
      <c r="C983" s="42"/>
      <c r="D983" s="44"/>
      <c r="E983" s="44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21" customHeight="1" x14ac:dyDescent="0.25">
      <c r="A984" s="43"/>
      <c r="B984" s="43"/>
      <c r="C984" s="42"/>
      <c r="D984" s="44"/>
      <c r="E984" s="44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21" customHeight="1" x14ac:dyDescent="0.25">
      <c r="A985" s="43"/>
      <c r="B985" s="43"/>
      <c r="C985" s="42"/>
      <c r="D985" s="44"/>
      <c r="E985" s="44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21" customHeight="1" x14ac:dyDescent="0.25">
      <c r="A986" s="43"/>
      <c r="B986" s="43"/>
      <c r="C986" s="42"/>
      <c r="D986" s="44"/>
      <c r="E986" s="44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21" customHeight="1" x14ac:dyDescent="0.25">
      <c r="A987" s="43"/>
      <c r="B987" s="43"/>
      <c r="C987" s="42"/>
      <c r="D987" s="44"/>
      <c r="E987" s="44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21" customHeight="1" x14ac:dyDescent="0.25">
      <c r="A988" s="43"/>
      <c r="B988" s="43"/>
      <c r="C988" s="42"/>
      <c r="D988" s="44"/>
      <c r="E988" s="44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21" customHeight="1" x14ac:dyDescent="0.25">
      <c r="A989" s="43"/>
      <c r="B989" s="43"/>
      <c r="C989" s="42"/>
      <c r="D989" s="44"/>
      <c r="E989" s="44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21" customHeight="1" x14ac:dyDescent="0.25">
      <c r="A990" s="43"/>
      <c r="B990" s="43"/>
      <c r="C990" s="42"/>
      <c r="D990" s="44"/>
      <c r="E990" s="44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21" customHeight="1" x14ac:dyDescent="0.25">
      <c r="A991" s="43"/>
      <c r="B991" s="43"/>
      <c r="C991" s="42"/>
      <c r="D991" s="44"/>
      <c r="E991" s="44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21" customHeight="1" x14ac:dyDescent="0.25">
      <c r="A992" s="43"/>
      <c r="B992" s="43"/>
      <c r="C992" s="42"/>
      <c r="D992" s="44"/>
      <c r="E992" s="44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21" customHeight="1" x14ac:dyDescent="0.25">
      <c r="A993" s="43"/>
      <c r="B993" s="43"/>
      <c r="C993" s="42"/>
      <c r="D993" s="44"/>
      <c r="E993" s="44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21" customHeight="1" x14ac:dyDescent="0.25">
      <c r="A994" s="43"/>
      <c r="B994" s="43"/>
      <c r="C994" s="42"/>
      <c r="D994" s="44"/>
      <c r="E994" s="44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21" customHeight="1" x14ac:dyDescent="0.25">
      <c r="A995" s="43"/>
      <c r="B995" s="43"/>
      <c r="C995" s="42"/>
      <c r="D995" s="44"/>
      <c r="E995" s="44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21" customHeight="1" x14ac:dyDescent="0.25">
      <c r="A996" s="43"/>
      <c r="B996" s="43"/>
      <c r="C996" s="42"/>
      <c r="D996" s="44"/>
      <c r="E996" s="44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21" customHeight="1" x14ac:dyDescent="0.25">
      <c r="A997" s="43"/>
      <c r="B997" s="43"/>
      <c r="C997" s="42"/>
      <c r="D997" s="44"/>
      <c r="E997" s="44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21" customHeight="1" x14ac:dyDescent="0.25">
      <c r="A998" s="43"/>
      <c r="B998" s="43"/>
      <c r="C998" s="42"/>
      <c r="D998" s="44"/>
      <c r="E998" s="44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21" customHeight="1" x14ac:dyDescent="0.25">
      <c r="A999" s="43"/>
      <c r="B999" s="43"/>
      <c r="C999" s="42"/>
      <c r="D999" s="44"/>
      <c r="E999" s="44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21" customHeight="1" x14ac:dyDescent="0.25">
      <c r="A1000" s="43"/>
      <c r="B1000" s="43"/>
      <c r="C1000" s="42"/>
      <c r="D1000" s="44"/>
      <c r="E1000" s="44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autoFilter ref="A1:E329" xr:uid="{00000000-0009-0000-0000-000004000000}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667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" customHeight="1" x14ac:dyDescent="0.2"/>
  <cols>
    <col min="1" max="1" width="5.1640625" customWidth="1"/>
    <col min="2" max="2" width="25.6640625" customWidth="1"/>
    <col min="3" max="3" width="55.5" customWidth="1"/>
    <col min="4" max="4" width="75.6640625" customWidth="1"/>
    <col min="5" max="26" width="26.33203125" customWidth="1"/>
  </cols>
  <sheetData>
    <row r="1" spans="1:26" ht="21" customHeight="1" x14ac:dyDescent="0.2">
      <c r="A1" s="45"/>
      <c r="B1" s="46" t="s">
        <v>384</v>
      </c>
      <c r="C1" s="47" t="s">
        <v>385</v>
      </c>
      <c r="D1" s="47" t="s">
        <v>386</v>
      </c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21" customHeight="1" x14ac:dyDescent="0.2">
      <c r="A2" s="49">
        <v>1</v>
      </c>
      <c r="B2" s="50" t="s">
        <v>11</v>
      </c>
      <c r="C2" s="51" t="s">
        <v>33</v>
      </c>
      <c r="D2" s="51" t="s">
        <v>387</v>
      </c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21" customHeight="1" x14ac:dyDescent="0.2">
      <c r="A3" s="49"/>
      <c r="B3" s="50" t="s">
        <v>11</v>
      </c>
      <c r="C3" s="51" t="s">
        <v>33</v>
      </c>
      <c r="D3" s="51" t="s">
        <v>388</v>
      </c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21" customHeight="1" x14ac:dyDescent="0.2">
      <c r="A4" s="49"/>
      <c r="B4" s="50" t="s">
        <v>11</v>
      </c>
      <c r="C4" s="51" t="s">
        <v>33</v>
      </c>
      <c r="D4" s="51" t="s">
        <v>389</v>
      </c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21" customHeight="1" x14ac:dyDescent="0.2">
      <c r="A5" s="49"/>
      <c r="B5" s="50" t="s">
        <v>11</v>
      </c>
      <c r="C5" s="51" t="s">
        <v>33</v>
      </c>
      <c r="D5" s="51" t="s">
        <v>390</v>
      </c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21" customHeight="1" x14ac:dyDescent="0.2">
      <c r="A6" s="49"/>
      <c r="B6" s="50" t="s">
        <v>11</v>
      </c>
      <c r="C6" s="51" t="s">
        <v>33</v>
      </c>
      <c r="D6" s="51" t="s">
        <v>391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21" customHeight="1" x14ac:dyDescent="0.2">
      <c r="A7" s="49"/>
      <c r="B7" s="50" t="s">
        <v>11</v>
      </c>
      <c r="C7" s="51" t="s">
        <v>33</v>
      </c>
      <c r="D7" s="51" t="s">
        <v>392</v>
      </c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21" customHeight="1" x14ac:dyDescent="0.2">
      <c r="A8" s="49"/>
      <c r="B8" s="50" t="s">
        <v>11</v>
      </c>
      <c r="C8" s="51" t="s">
        <v>33</v>
      </c>
      <c r="D8" s="51" t="s">
        <v>393</v>
      </c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21" customHeight="1" x14ac:dyDescent="0.2">
      <c r="A9" s="49"/>
      <c r="B9" s="50" t="s">
        <v>11</v>
      </c>
      <c r="C9" s="51" t="s">
        <v>33</v>
      </c>
      <c r="D9" s="51" t="s">
        <v>394</v>
      </c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21" customHeight="1" x14ac:dyDescent="0.2">
      <c r="A10" s="49"/>
      <c r="B10" s="50" t="s">
        <v>11</v>
      </c>
      <c r="C10" s="51" t="s">
        <v>33</v>
      </c>
      <c r="D10" s="51" t="s">
        <v>395</v>
      </c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21" customHeight="1" x14ac:dyDescent="0.2">
      <c r="A11" s="49"/>
      <c r="B11" s="50" t="s">
        <v>11</v>
      </c>
      <c r="C11" s="51" t="s">
        <v>33</v>
      </c>
      <c r="D11" s="51" t="s">
        <v>396</v>
      </c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21" customHeight="1" x14ac:dyDescent="0.2">
      <c r="A12" s="49"/>
      <c r="B12" s="50" t="s">
        <v>11</v>
      </c>
      <c r="C12" s="51" t="s">
        <v>33</v>
      </c>
      <c r="D12" s="51" t="s">
        <v>397</v>
      </c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21" customHeight="1" x14ac:dyDescent="0.2">
      <c r="A13" s="49"/>
      <c r="B13" s="50" t="s">
        <v>11</v>
      </c>
      <c r="C13" s="51" t="s">
        <v>33</v>
      </c>
      <c r="D13" s="51" t="s">
        <v>398</v>
      </c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21" customHeight="1" x14ac:dyDescent="0.2">
      <c r="A14" s="49"/>
      <c r="B14" s="50" t="s">
        <v>11</v>
      </c>
      <c r="C14" s="51" t="s">
        <v>33</v>
      </c>
      <c r="D14" s="51" t="s">
        <v>399</v>
      </c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21" customHeight="1" x14ac:dyDescent="0.2">
      <c r="A15" s="49"/>
      <c r="B15" s="50" t="s">
        <v>11</v>
      </c>
      <c r="C15" s="51" t="s">
        <v>33</v>
      </c>
      <c r="D15" s="51" t="s">
        <v>400</v>
      </c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21" customHeight="1" x14ac:dyDescent="0.2">
      <c r="A16" s="49"/>
      <c r="B16" s="50" t="s">
        <v>11</v>
      </c>
      <c r="C16" s="51" t="s">
        <v>33</v>
      </c>
      <c r="D16" s="51" t="s">
        <v>401</v>
      </c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21" customHeight="1" x14ac:dyDescent="0.2">
      <c r="A17" s="49"/>
      <c r="B17" s="50" t="s">
        <v>11</v>
      </c>
      <c r="C17" s="51" t="s">
        <v>33</v>
      </c>
      <c r="D17" s="51" t="s">
        <v>402</v>
      </c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21" customHeight="1" x14ac:dyDescent="0.2">
      <c r="A18" s="49"/>
      <c r="B18" s="50" t="s">
        <v>11</v>
      </c>
      <c r="C18" s="51" t="s">
        <v>33</v>
      </c>
      <c r="D18" s="51" t="s">
        <v>403</v>
      </c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21" customHeight="1" x14ac:dyDescent="0.2">
      <c r="A19" s="49"/>
      <c r="B19" s="50" t="s">
        <v>11</v>
      </c>
      <c r="C19" s="51" t="s">
        <v>33</v>
      </c>
      <c r="D19" s="51" t="s">
        <v>404</v>
      </c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21" customHeight="1" x14ac:dyDescent="0.2">
      <c r="A20" s="49"/>
      <c r="B20" s="50" t="s">
        <v>11</v>
      </c>
      <c r="C20" s="51" t="s">
        <v>33</v>
      </c>
      <c r="D20" s="51" t="s">
        <v>405</v>
      </c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21" customHeight="1" x14ac:dyDescent="0.2">
      <c r="A21" s="49"/>
      <c r="B21" s="50" t="s">
        <v>11</v>
      </c>
      <c r="C21" s="51" t="s">
        <v>33</v>
      </c>
      <c r="D21" s="51" t="s">
        <v>406</v>
      </c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21" customHeight="1" x14ac:dyDescent="0.2">
      <c r="A22" s="49"/>
      <c r="B22" s="50" t="s">
        <v>11</v>
      </c>
      <c r="C22" s="51" t="s">
        <v>33</v>
      </c>
      <c r="D22" s="51" t="s">
        <v>407</v>
      </c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21" customHeight="1" x14ac:dyDescent="0.2">
      <c r="A23" s="49"/>
      <c r="B23" s="50" t="s">
        <v>11</v>
      </c>
      <c r="C23" s="51" t="s">
        <v>27</v>
      </c>
      <c r="D23" s="51" t="s">
        <v>408</v>
      </c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21" customHeight="1" x14ac:dyDescent="0.2">
      <c r="A24" s="49"/>
      <c r="B24" s="50" t="s">
        <v>11</v>
      </c>
      <c r="C24" s="51" t="s">
        <v>27</v>
      </c>
      <c r="D24" s="51" t="s">
        <v>409</v>
      </c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21" customHeight="1" x14ac:dyDescent="0.2">
      <c r="A25" s="49"/>
      <c r="B25" s="50" t="s">
        <v>11</v>
      </c>
      <c r="C25" s="51" t="s">
        <v>27</v>
      </c>
      <c r="D25" s="51" t="s">
        <v>410</v>
      </c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21" customHeight="1" x14ac:dyDescent="0.2">
      <c r="A26" s="49"/>
      <c r="B26" s="50" t="s">
        <v>11</v>
      </c>
      <c r="C26" s="51" t="s">
        <v>27</v>
      </c>
      <c r="D26" s="51" t="s">
        <v>411</v>
      </c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21" customHeight="1" x14ac:dyDescent="0.2">
      <c r="A27" s="49"/>
      <c r="B27" s="50" t="s">
        <v>11</v>
      </c>
      <c r="C27" s="51" t="s">
        <v>27</v>
      </c>
      <c r="D27" s="51" t="s">
        <v>412</v>
      </c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21" customHeight="1" x14ac:dyDescent="0.2">
      <c r="A28" s="49"/>
      <c r="B28" s="50" t="s">
        <v>11</v>
      </c>
      <c r="C28" s="51" t="s">
        <v>27</v>
      </c>
      <c r="D28" s="51" t="s">
        <v>413</v>
      </c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21" customHeight="1" x14ac:dyDescent="0.2">
      <c r="A29" s="49"/>
      <c r="B29" s="50" t="s">
        <v>11</v>
      </c>
      <c r="C29" s="51" t="s">
        <v>27</v>
      </c>
      <c r="D29" s="51" t="s">
        <v>414</v>
      </c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21" customHeight="1" x14ac:dyDescent="0.2">
      <c r="A30" s="49"/>
      <c r="B30" s="50" t="s">
        <v>11</v>
      </c>
      <c r="C30" s="51" t="s">
        <v>27</v>
      </c>
      <c r="D30" s="51" t="s">
        <v>415</v>
      </c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21" customHeight="1" x14ac:dyDescent="0.2">
      <c r="A31" s="49"/>
      <c r="B31" s="50" t="s">
        <v>11</v>
      </c>
      <c r="C31" s="51" t="s">
        <v>27</v>
      </c>
      <c r="D31" s="51" t="s">
        <v>416</v>
      </c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21" customHeight="1" x14ac:dyDescent="0.2">
      <c r="A32" s="49"/>
      <c r="B32" s="50" t="s">
        <v>11</v>
      </c>
      <c r="C32" s="51" t="s">
        <v>27</v>
      </c>
      <c r="D32" s="51" t="s">
        <v>417</v>
      </c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21" customHeight="1" x14ac:dyDescent="0.2">
      <c r="A33" s="49"/>
      <c r="B33" s="50" t="s">
        <v>11</v>
      </c>
      <c r="C33" s="51" t="s">
        <v>27</v>
      </c>
      <c r="D33" s="51" t="s">
        <v>418</v>
      </c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21" customHeight="1" x14ac:dyDescent="0.2">
      <c r="A34" s="49"/>
      <c r="B34" s="50" t="s">
        <v>11</v>
      </c>
      <c r="C34" s="51" t="s">
        <v>27</v>
      </c>
      <c r="D34" s="51" t="s">
        <v>419</v>
      </c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21" customHeight="1" x14ac:dyDescent="0.2">
      <c r="A35" s="49"/>
      <c r="B35" s="50" t="s">
        <v>11</v>
      </c>
      <c r="C35" s="51" t="s">
        <v>27</v>
      </c>
      <c r="D35" s="51" t="s">
        <v>420</v>
      </c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21" customHeight="1" x14ac:dyDescent="0.2">
      <c r="A36" s="49"/>
      <c r="B36" s="50" t="s">
        <v>11</v>
      </c>
      <c r="C36" s="51" t="s">
        <v>27</v>
      </c>
      <c r="D36" s="51" t="s">
        <v>421</v>
      </c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21" customHeight="1" x14ac:dyDescent="0.2">
      <c r="A37" s="49"/>
      <c r="B37" s="50" t="s">
        <v>11</v>
      </c>
      <c r="C37" s="51" t="s">
        <v>27</v>
      </c>
      <c r="D37" s="51" t="s">
        <v>422</v>
      </c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21" customHeight="1" x14ac:dyDescent="0.2">
      <c r="A38" s="49"/>
      <c r="B38" s="50" t="s">
        <v>11</v>
      </c>
      <c r="C38" s="51" t="s">
        <v>27</v>
      </c>
      <c r="D38" s="51" t="s">
        <v>423</v>
      </c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21" customHeight="1" x14ac:dyDescent="0.2">
      <c r="A39" s="49"/>
      <c r="B39" s="50" t="s">
        <v>11</v>
      </c>
      <c r="C39" s="51" t="s">
        <v>27</v>
      </c>
      <c r="D39" s="51" t="s">
        <v>424</v>
      </c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21" customHeight="1" x14ac:dyDescent="0.2">
      <c r="A40" s="49"/>
      <c r="B40" s="50" t="s">
        <v>11</v>
      </c>
      <c r="C40" s="51" t="s">
        <v>27</v>
      </c>
      <c r="D40" s="51" t="s">
        <v>425</v>
      </c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21" customHeight="1" x14ac:dyDescent="0.2">
      <c r="A41" s="49"/>
      <c r="B41" s="50" t="s">
        <v>11</v>
      </c>
      <c r="C41" s="51" t="s">
        <v>27</v>
      </c>
      <c r="D41" s="51" t="s">
        <v>426</v>
      </c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21" customHeight="1" x14ac:dyDescent="0.2">
      <c r="A42" s="49"/>
      <c r="B42" s="50" t="s">
        <v>11</v>
      </c>
      <c r="C42" s="51" t="s">
        <v>27</v>
      </c>
      <c r="D42" s="51" t="s">
        <v>427</v>
      </c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21" customHeight="1" x14ac:dyDescent="0.2">
      <c r="A43" s="49"/>
      <c r="B43" s="50" t="s">
        <v>11</v>
      </c>
      <c r="C43" s="51" t="s">
        <v>27</v>
      </c>
      <c r="D43" s="51" t="s">
        <v>428</v>
      </c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1" customHeight="1" x14ac:dyDescent="0.2">
      <c r="A44" s="49"/>
      <c r="B44" s="50" t="s">
        <v>11</v>
      </c>
      <c r="C44" s="51" t="s">
        <v>27</v>
      </c>
      <c r="D44" s="51" t="s">
        <v>429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21" customHeight="1" x14ac:dyDescent="0.2">
      <c r="A45" s="49"/>
      <c r="B45" s="50" t="s">
        <v>11</v>
      </c>
      <c r="C45" s="51" t="s">
        <v>27</v>
      </c>
      <c r="D45" s="51" t="s">
        <v>430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21" customHeight="1" x14ac:dyDescent="0.2">
      <c r="A46" s="49"/>
      <c r="B46" s="50" t="s">
        <v>11</v>
      </c>
      <c r="C46" s="51" t="s">
        <v>27</v>
      </c>
      <c r="D46" s="51" t="s">
        <v>431</v>
      </c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1" customHeight="1" x14ac:dyDescent="0.2">
      <c r="A47" s="49"/>
      <c r="B47" s="50" t="s">
        <v>11</v>
      </c>
      <c r="C47" s="51" t="s">
        <v>27</v>
      </c>
      <c r="D47" s="51" t="s">
        <v>432</v>
      </c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1" customHeight="1" x14ac:dyDescent="0.2">
      <c r="A48" s="49"/>
      <c r="B48" s="50" t="s">
        <v>11</v>
      </c>
      <c r="C48" s="51" t="s">
        <v>27</v>
      </c>
      <c r="D48" s="51" t="s">
        <v>433</v>
      </c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1" customHeight="1" x14ac:dyDescent="0.2">
      <c r="A49" s="49"/>
      <c r="B49" s="50" t="s">
        <v>11</v>
      </c>
      <c r="C49" s="51" t="s">
        <v>27</v>
      </c>
      <c r="D49" s="51" t="s">
        <v>434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1" customHeight="1" x14ac:dyDescent="0.2">
      <c r="A50" s="49"/>
      <c r="B50" s="50" t="s">
        <v>11</v>
      </c>
      <c r="C50" s="51" t="s">
        <v>27</v>
      </c>
      <c r="D50" s="51" t="s">
        <v>435</v>
      </c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1" customHeight="1" x14ac:dyDescent="0.2">
      <c r="A51" s="49"/>
      <c r="B51" s="50" t="s">
        <v>11</v>
      </c>
      <c r="C51" s="51" t="s">
        <v>27</v>
      </c>
      <c r="D51" s="51" t="s">
        <v>436</v>
      </c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21" customHeight="1" x14ac:dyDescent="0.2">
      <c r="A52" s="49"/>
      <c r="B52" s="50" t="s">
        <v>11</v>
      </c>
      <c r="C52" s="51" t="s">
        <v>27</v>
      </c>
      <c r="D52" s="51" t="s">
        <v>437</v>
      </c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21" customHeight="1" x14ac:dyDescent="0.2">
      <c r="A53" s="49"/>
      <c r="B53" s="50" t="s">
        <v>11</v>
      </c>
      <c r="C53" s="51" t="s">
        <v>27</v>
      </c>
      <c r="D53" s="51" t="s">
        <v>438</v>
      </c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21" customHeight="1" x14ac:dyDescent="0.2">
      <c r="A54" s="49"/>
      <c r="B54" s="50" t="s">
        <v>11</v>
      </c>
      <c r="C54" s="51" t="s">
        <v>27</v>
      </c>
      <c r="D54" s="51" t="s">
        <v>439</v>
      </c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21" customHeight="1" x14ac:dyDescent="0.2">
      <c r="A55" s="49"/>
      <c r="B55" s="50" t="s">
        <v>11</v>
      </c>
      <c r="C55" s="51" t="s">
        <v>27</v>
      </c>
      <c r="D55" s="51" t="s">
        <v>440</v>
      </c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21" customHeight="1" x14ac:dyDescent="0.2">
      <c r="A56" s="49"/>
      <c r="B56" s="50" t="s">
        <v>11</v>
      </c>
      <c r="C56" s="51" t="s">
        <v>27</v>
      </c>
      <c r="D56" s="51" t="s">
        <v>441</v>
      </c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21" customHeight="1" x14ac:dyDescent="0.2">
      <c r="A57" s="49"/>
      <c r="B57" s="50" t="s">
        <v>11</v>
      </c>
      <c r="C57" s="51" t="s">
        <v>27</v>
      </c>
      <c r="D57" s="51" t="s">
        <v>442</v>
      </c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21" customHeight="1" x14ac:dyDescent="0.2">
      <c r="A58" s="49"/>
      <c r="B58" s="50" t="s">
        <v>11</v>
      </c>
      <c r="C58" s="51" t="s">
        <v>27</v>
      </c>
      <c r="D58" s="51" t="s">
        <v>443</v>
      </c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21" customHeight="1" x14ac:dyDescent="0.2">
      <c r="A59" s="49"/>
      <c r="B59" s="50" t="s">
        <v>11</v>
      </c>
      <c r="C59" s="51" t="s">
        <v>27</v>
      </c>
      <c r="D59" s="51" t="s">
        <v>444</v>
      </c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21" customHeight="1" x14ac:dyDescent="0.2">
      <c r="A60" s="49"/>
      <c r="B60" s="50" t="s">
        <v>11</v>
      </c>
      <c r="C60" s="51" t="s">
        <v>27</v>
      </c>
      <c r="D60" s="51" t="s">
        <v>445</v>
      </c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21" customHeight="1" x14ac:dyDescent="0.2">
      <c r="A61" s="49"/>
      <c r="B61" s="50" t="s">
        <v>11</v>
      </c>
      <c r="C61" s="51" t="s">
        <v>27</v>
      </c>
      <c r="D61" s="51" t="s">
        <v>446</v>
      </c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21" customHeight="1" x14ac:dyDescent="0.2">
      <c r="A62" s="49"/>
      <c r="B62" s="50" t="s">
        <v>11</v>
      </c>
      <c r="C62" s="51" t="s">
        <v>27</v>
      </c>
      <c r="D62" s="51" t="s">
        <v>447</v>
      </c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21" customHeight="1" x14ac:dyDescent="0.2">
      <c r="A63" s="49"/>
      <c r="B63" s="50" t="s">
        <v>11</v>
      </c>
      <c r="C63" s="51" t="s">
        <v>27</v>
      </c>
      <c r="D63" s="51" t="s">
        <v>448</v>
      </c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21" customHeight="1" x14ac:dyDescent="0.2">
      <c r="A64" s="49"/>
      <c r="B64" s="50" t="s">
        <v>11</v>
      </c>
      <c r="C64" s="51" t="s">
        <v>27</v>
      </c>
      <c r="D64" s="51" t="s">
        <v>449</v>
      </c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21" customHeight="1" x14ac:dyDescent="0.2">
      <c r="A65" s="49"/>
      <c r="B65" s="50" t="s">
        <v>11</v>
      </c>
      <c r="C65" s="51" t="s">
        <v>27</v>
      </c>
      <c r="D65" s="51" t="s">
        <v>450</v>
      </c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21" customHeight="1" x14ac:dyDescent="0.2">
      <c r="A66" s="49"/>
      <c r="B66" s="50" t="s">
        <v>11</v>
      </c>
      <c r="C66" s="51" t="s">
        <v>27</v>
      </c>
      <c r="D66" s="51" t="s">
        <v>451</v>
      </c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21" customHeight="1" x14ac:dyDescent="0.2">
      <c r="A67" s="49"/>
      <c r="B67" s="50" t="s">
        <v>11</v>
      </c>
      <c r="C67" s="51" t="s">
        <v>27</v>
      </c>
      <c r="D67" s="51" t="s">
        <v>452</v>
      </c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21" customHeight="1" x14ac:dyDescent="0.2">
      <c r="A68" s="49"/>
      <c r="B68" s="50" t="s">
        <v>11</v>
      </c>
      <c r="C68" s="51" t="s">
        <v>27</v>
      </c>
      <c r="D68" s="51" t="s">
        <v>453</v>
      </c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21" customHeight="1" x14ac:dyDescent="0.2">
      <c r="A69" s="49"/>
      <c r="B69" s="50" t="s">
        <v>11</v>
      </c>
      <c r="C69" s="51" t="s">
        <v>27</v>
      </c>
      <c r="D69" s="51" t="s">
        <v>454</v>
      </c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21" customHeight="1" x14ac:dyDescent="0.2">
      <c r="A70" s="49"/>
      <c r="B70" s="50" t="s">
        <v>11</v>
      </c>
      <c r="C70" s="51" t="s">
        <v>27</v>
      </c>
      <c r="D70" s="51" t="s">
        <v>455</v>
      </c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21" customHeight="1" x14ac:dyDescent="0.2">
      <c r="A71" s="49"/>
      <c r="B71" s="50" t="s">
        <v>11</v>
      </c>
      <c r="C71" s="51" t="s">
        <v>27</v>
      </c>
      <c r="D71" s="51" t="s">
        <v>456</v>
      </c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21" customHeight="1" x14ac:dyDescent="0.2">
      <c r="A72" s="49"/>
      <c r="B72" s="50" t="s">
        <v>11</v>
      </c>
      <c r="C72" s="51" t="s">
        <v>27</v>
      </c>
      <c r="D72" s="51" t="s">
        <v>457</v>
      </c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21" customHeight="1" x14ac:dyDescent="0.2">
      <c r="A73" s="49"/>
      <c r="B73" s="50" t="s">
        <v>11</v>
      </c>
      <c r="C73" s="51" t="s">
        <v>27</v>
      </c>
      <c r="D73" s="51" t="s">
        <v>458</v>
      </c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21" customHeight="1" x14ac:dyDescent="0.2">
      <c r="A74" s="49"/>
      <c r="B74" s="50" t="s">
        <v>11</v>
      </c>
      <c r="C74" s="51" t="s">
        <v>27</v>
      </c>
      <c r="D74" s="51" t="s">
        <v>459</v>
      </c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21" customHeight="1" x14ac:dyDescent="0.2">
      <c r="A75" s="49"/>
      <c r="B75" s="50" t="s">
        <v>11</v>
      </c>
      <c r="C75" s="51" t="s">
        <v>27</v>
      </c>
      <c r="D75" s="51" t="s">
        <v>460</v>
      </c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21" customHeight="1" x14ac:dyDescent="0.2">
      <c r="A76" s="49"/>
      <c r="B76" s="50" t="s">
        <v>11</v>
      </c>
      <c r="C76" s="51" t="s">
        <v>27</v>
      </c>
      <c r="D76" s="51" t="s">
        <v>461</v>
      </c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21" customHeight="1" x14ac:dyDescent="0.2">
      <c r="A77" s="49"/>
      <c r="B77" s="50" t="s">
        <v>11</v>
      </c>
      <c r="C77" s="51" t="s">
        <v>39</v>
      </c>
      <c r="D77" s="51" t="s">
        <v>462</v>
      </c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21" customHeight="1" x14ac:dyDescent="0.2">
      <c r="A78" s="49"/>
      <c r="B78" s="50" t="s">
        <v>11</v>
      </c>
      <c r="C78" s="51" t="s">
        <v>39</v>
      </c>
      <c r="D78" s="51" t="s">
        <v>463</v>
      </c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21" customHeight="1" x14ac:dyDescent="0.2">
      <c r="A79" s="49"/>
      <c r="B79" s="50" t="s">
        <v>11</v>
      </c>
      <c r="C79" s="51" t="s">
        <v>39</v>
      </c>
      <c r="D79" s="51" t="s">
        <v>464</v>
      </c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21" customHeight="1" x14ac:dyDescent="0.2">
      <c r="A80" s="49"/>
      <c r="B80" s="50" t="s">
        <v>11</v>
      </c>
      <c r="C80" s="51" t="s">
        <v>39</v>
      </c>
      <c r="D80" s="51" t="s">
        <v>465</v>
      </c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21" customHeight="1" x14ac:dyDescent="0.2">
      <c r="A81" s="49"/>
      <c r="B81" s="50" t="s">
        <v>11</v>
      </c>
      <c r="C81" s="51" t="s">
        <v>39</v>
      </c>
      <c r="D81" s="51" t="s">
        <v>466</v>
      </c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21" customHeight="1" x14ac:dyDescent="0.2">
      <c r="A82" s="49"/>
      <c r="B82" s="50" t="s">
        <v>11</v>
      </c>
      <c r="C82" s="51" t="s">
        <v>39</v>
      </c>
      <c r="D82" s="51" t="s">
        <v>467</v>
      </c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21" customHeight="1" x14ac:dyDescent="0.2">
      <c r="A83" s="49"/>
      <c r="B83" s="50" t="s">
        <v>11</v>
      </c>
      <c r="C83" s="51" t="s">
        <v>39</v>
      </c>
      <c r="D83" s="51" t="s">
        <v>468</v>
      </c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21" customHeight="1" x14ac:dyDescent="0.2">
      <c r="A84" s="49"/>
      <c r="B84" s="50" t="s">
        <v>11</v>
      </c>
      <c r="C84" s="51" t="s">
        <v>39</v>
      </c>
      <c r="D84" s="51" t="s">
        <v>469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21" customHeight="1" x14ac:dyDescent="0.2">
      <c r="A85" s="49"/>
      <c r="B85" s="50" t="s">
        <v>11</v>
      </c>
      <c r="C85" s="51" t="s">
        <v>39</v>
      </c>
      <c r="D85" s="51" t="s">
        <v>470</v>
      </c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21" customHeight="1" x14ac:dyDescent="0.2">
      <c r="A86" s="49"/>
      <c r="B86" s="50" t="s">
        <v>11</v>
      </c>
      <c r="C86" s="51" t="s">
        <v>39</v>
      </c>
      <c r="D86" s="51" t="s">
        <v>471</v>
      </c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21" customHeight="1" x14ac:dyDescent="0.2">
      <c r="A87" s="49"/>
      <c r="B87" s="50" t="s">
        <v>11</v>
      </c>
      <c r="C87" s="51" t="s">
        <v>39</v>
      </c>
      <c r="D87" s="51" t="s">
        <v>472</v>
      </c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21" customHeight="1" x14ac:dyDescent="0.2">
      <c r="A88" s="49"/>
      <c r="B88" s="50" t="s">
        <v>11</v>
      </c>
      <c r="C88" s="51" t="s">
        <v>39</v>
      </c>
      <c r="D88" s="51" t="s">
        <v>473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21" customHeight="1" x14ac:dyDescent="0.2">
      <c r="A89" s="49"/>
      <c r="B89" s="50" t="s">
        <v>11</v>
      </c>
      <c r="C89" s="51" t="s">
        <v>39</v>
      </c>
      <c r="D89" s="51" t="s">
        <v>474</v>
      </c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21" customHeight="1" x14ac:dyDescent="0.2">
      <c r="A90" s="49"/>
      <c r="B90" s="50" t="s">
        <v>11</v>
      </c>
      <c r="C90" s="51" t="s">
        <v>39</v>
      </c>
      <c r="D90" s="51" t="s">
        <v>475</v>
      </c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21" customHeight="1" x14ac:dyDescent="0.2">
      <c r="A91" s="49"/>
      <c r="B91" s="50" t="s">
        <v>11</v>
      </c>
      <c r="C91" s="51" t="s">
        <v>39</v>
      </c>
      <c r="D91" s="51" t="s">
        <v>476</v>
      </c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21" customHeight="1" x14ac:dyDescent="0.2">
      <c r="A92" s="49"/>
      <c r="B92" s="50" t="s">
        <v>11</v>
      </c>
      <c r="C92" s="51" t="s">
        <v>13</v>
      </c>
      <c r="D92" s="51" t="s">
        <v>477</v>
      </c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21" customHeight="1" x14ac:dyDescent="0.2">
      <c r="A93" s="49"/>
      <c r="B93" s="50" t="s">
        <v>11</v>
      </c>
      <c r="C93" s="51" t="s">
        <v>13</v>
      </c>
      <c r="D93" s="51" t="s">
        <v>478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21" customHeight="1" x14ac:dyDescent="0.2">
      <c r="A94" s="49"/>
      <c r="B94" s="50" t="s">
        <v>11</v>
      </c>
      <c r="C94" s="51" t="s">
        <v>13</v>
      </c>
      <c r="D94" s="51" t="s">
        <v>479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21" customHeight="1" x14ac:dyDescent="0.2">
      <c r="A95" s="49"/>
      <c r="B95" s="50" t="s">
        <v>11</v>
      </c>
      <c r="C95" s="51" t="s">
        <v>13</v>
      </c>
      <c r="D95" s="51" t="s">
        <v>480</v>
      </c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21" customHeight="1" x14ac:dyDescent="0.2">
      <c r="A96" s="49"/>
      <c r="B96" s="50" t="s">
        <v>11</v>
      </c>
      <c r="C96" s="51" t="s">
        <v>13</v>
      </c>
      <c r="D96" s="51" t="s">
        <v>481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21" customHeight="1" x14ac:dyDescent="0.2">
      <c r="A97" s="49"/>
      <c r="B97" s="50" t="s">
        <v>11</v>
      </c>
      <c r="C97" s="51" t="s">
        <v>13</v>
      </c>
      <c r="D97" s="51" t="s">
        <v>482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21" customHeight="1" x14ac:dyDescent="0.2">
      <c r="A98" s="49"/>
      <c r="B98" s="50" t="s">
        <v>11</v>
      </c>
      <c r="C98" s="51" t="s">
        <v>13</v>
      </c>
      <c r="D98" s="51" t="s">
        <v>483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21" customHeight="1" x14ac:dyDescent="0.2">
      <c r="A99" s="49"/>
      <c r="B99" s="50" t="s">
        <v>11</v>
      </c>
      <c r="C99" s="51" t="s">
        <v>13</v>
      </c>
      <c r="D99" s="51" t="s">
        <v>484</v>
      </c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21" customHeight="1" x14ac:dyDescent="0.2">
      <c r="A100" s="49"/>
      <c r="B100" s="50" t="s">
        <v>11</v>
      </c>
      <c r="C100" s="51" t="s">
        <v>13</v>
      </c>
      <c r="D100" s="51" t="s">
        <v>485</v>
      </c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21" customHeight="1" x14ac:dyDescent="0.2">
      <c r="A101" s="49"/>
      <c r="B101" s="50" t="s">
        <v>11</v>
      </c>
      <c r="C101" s="51" t="s">
        <v>13</v>
      </c>
      <c r="D101" s="51" t="s">
        <v>486</v>
      </c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21" customHeight="1" x14ac:dyDescent="0.2">
      <c r="A102" s="49"/>
      <c r="B102" s="50" t="s">
        <v>11</v>
      </c>
      <c r="C102" s="51" t="s">
        <v>13</v>
      </c>
      <c r="D102" s="51" t="s">
        <v>487</v>
      </c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21" customHeight="1" x14ac:dyDescent="0.2">
      <c r="A103" s="49"/>
      <c r="B103" s="50" t="s">
        <v>11</v>
      </c>
      <c r="C103" s="51" t="s">
        <v>13</v>
      </c>
      <c r="D103" s="51" t="s">
        <v>488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21" customHeight="1" x14ac:dyDescent="0.2">
      <c r="A104" s="49"/>
      <c r="B104" s="50" t="s">
        <v>11</v>
      </c>
      <c r="C104" s="51" t="s">
        <v>13</v>
      </c>
      <c r="D104" s="51" t="s">
        <v>489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21" customHeight="1" x14ac:dyDescent="0.2">
      <c r="A105" s="49"/>
      <c r="B105" s="50" t="s">
        <v>11</v>
      </c>
      <c r="C105" s="51" t="s">
        <v>13</v>
      </c>
      <c r="D105" s="51" t="s">
        <v>490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21" customHeight="1" x14ac:dyDescent="0.2">
      <c r="A106" s="49"/>
      <c r="B106" s="50" t="s">
        <v>11</v>
      </c>
      <c r="C106" s="51" t="s">
        <v>13</v>
      </c>
      <c r="D106" s="51" t="s">
        <v>491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21" customHeight="1" x14ac:dyDescent="0.2">
      <c r="A107" s="49"/>
      <c r="B107" s="50" t="s">
        <v>11</v>
      </c>
      <c r="C107" s="51" t="s">
        <v>13</v>
      </c>
      <c r="D107" s="51" t="s">
        <v>492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21" customHeight="1" x14ac:dyDescent="0.2">
      <c r="A108" s="49"/>
      <c r="B108" s="50" t="s">
        <v>11</v>
      </c>
      <c r="C108" s="51" t="s">
        <v>13</v>
      </c>
      <c r="D108" s="51" t="s">
        <v>493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21" customHeight="1" x14ac:dyDescent="0.2">
      <c r="A109" s="49"/>
      <c r="B109" s="50" t="s">
        <v>11</v>
      </c>
      <c r="C109" s="51" t="s">
        <v>13</v>
      </c>
      <c r="D109" s="51" t="s">
        <v>494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21" customHeight="1" x14ac:dyDescent="0.2">
      <c r="A110" s="49"/>
      <c r="B110" s="50" t="s">
        <v>11</v>
      </c>
      <c r="C110" s="51" t="s">
        <v>13</v>
      </c>
      <c r="D110" s="51" t="s">
        <v>495</v>
      </c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21" customHeight="1" x14ac:dyDescent="0.2">
      <c r="A111" s="49"/>
      <c r="B111" s="50" t="s">
        <v>11</v>
      </c>
      <c r="C111" s="51" t="s">
        <v>13</v>
      </c>
      <c r="D111" s="51" t="s">
        <v>496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21" customHeight="1" x14ac:dyDescent="0.2">
      <c r="A112" s="49"/>
      <c r="B112" s="50" t="s">
        <v>11</v>
      </c>
      <c r="C112" s="51" t="s">
        <v>13</v>
      </c>
      <c r="D112" s="51" t="s">
        <v>497</v>
      </c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21" customHeight="1" x14ac:dyDescent="0.2">
      <c r="A113" s="49"/>
      <c r="B113" s="50" t="s">
        <v>11</v>
      </c>
      <c r="C113" s="51" t="s">
        <v>13</v>
      </c>
      <c r="D113" s="51" t="s">
        <v>498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21" customHeight="1" x14ac:dyDescent="0.2">
      <c r="A114" s="49"/>
      <c r="B114" s="50" t="s">
        <v>11</v>
      </c>
      <c r="C114" s="51" t="s">
        <v>13</v>
      </c>
      <c r="D114" s="51" t="s">
        <v>499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21" customHeight="1" x14ac:dyDescent="0.2">
      <c r="A115" s="49"/>
      <c r="B115" s="50" t="s">
        <v>11</v>
      </c>
      <c r="C115" s="51" t="s">
        <v>13</v>
      </c>
      <c r="D115" s="51" t="s">
        <v>500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21" customHeight="1" x14ac:dyDescent="0.2">
      <c r="A116" s="49"/>
      <c r="B116" s="50" t="s">
        <v>11</v>
      </c>
      <c r="C116" s="51" t="s">
        <v>13</v>
      </c>
      <c r="D116" s="51" t="s">
        <v>501</v>
      </c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21" customHeight="1" x14ac:dyDescent="0.2">
      <c r="A117" s="49"/>
      <c r="B117" s="50" t="s">
        <v>11</v>
      </c>
      <c r="C117" s="51" t="s">
        <v>13</v>
      </c>
      <c r="D117" s="51" t="s">
        <v>502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21" customHeight="1" x14ac:dyDescent="0.2">
      <c r="A118" s="49"/>
      <c r="B118" s="50" t="s">
        <v>11</v>
      </c>
      <c r="C118" s="51" t="s">
        <v>13</v>
      </c>
      <c r="D118" s="51" t="s">
        <v>503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21" customHeight="1" x14ac:dyDescent="0.2">
      <c r="A119" s="49"/>
      <c r="B119" s="50" t="s">
        <v>11</v>
      </c>
      <c r="C119" s="51" t="s">
        <v>13</v>
      </c>
      <c r="D119" s="51" t="s">
        <v>504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21" customHeight="1" x14ac:dyDescent="0.2">
      <c r="A120" s="49"/>
      <c r="B120" s="50" t="s">
        <v>11</v>
      </c>
      <c r="C120" s="51" t="s">
        <v>13</v>
      </c>
      <c r="D120" s="51" t="s">
        <v>505</v>
      </c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21" customHeight="1" x14ac:dyDescent="0.2">
      <c r="A121" s="49"/>
      <c r="B121" s="50" t="s">
        <v>11</v>
      </c>
      <c r="C121" s="51" t="s">
        <v>13</v>
      </c>
      <c r="D121" s="51" t="s">
        <v>506</v>
      </c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21" customHeight="1" x14ac:dyDescent="0.2">
      <c r="A122" s="49"/>
      <c r="B122" s="50" t="s">
        <v>11</v>
      </c>
      <c r="C122" s="51" t="s">
        <v>13</v>
      </c>
      <c r="D122" s="51" t="s">
        <v>507</v>
      </c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21" customHeight="1" x14ac:dyDescent="0.2">
      <c r="A123" s="49"/>
      <c r="B123" s="50" t="s">
        <v>11</v>
      </c>
      <c r="C123" s="51" t="s">
        <v>13</v>
      </c>
      <c r="D123" s="51" t="s">
        <v>508</v>
      </c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21" customHeight="1" x14ac:dyDescent="0.2">
      <c r="A124" s="49"/>
      <c r="B124" s="50" t="s">
        <v>11</v>
      </c>
      <c r="C124" s="51" t="s">
        <v>13</v>
      </c>
      <c r="D124" s="51" t="s">
        <v>509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21" customHeight="1" x14ac:dyDescent="0.2">
      <c r="A125" s="49"/>
      <c r="B125" s="50" t="s">
        <v>11</v>
      </c>
      <c r="C125" s="51" t="s">
        <v>13</v>
      </c>
      <c r="D125" s="51" t="s">
        <v>510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21" customHeight="1" x14ac:dyDescent="0.2">
      <c r="A126" s="49"/>
      <c r="B126" s="50" t="s">
        <v>11</v>
      </c>
      <c r="C126" s="51" t="s">
        <v>13</v>
      </c>
      <c r="D126" s="51" t="s">
        <v>511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21" customHeight="1" x14ac:dyDescent="0.2">
      <c r="A127" s="49"/>
      <c r="B127" s="50" t="s">
        <v>11</v>
      </c>
      <c r="C127" s="51" t="s">
        <v>13</v>
      </c>
      <c r="D127" s="51" t="s">
        <v>512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21" customHeight="1" x14ac:dyDescent="0.2">
      <c r="A128" s="49"/>
      <c r="B128" s="50" t="s">
        <v>11</v>
      </c>
      <c r="C128" s="51" t="s">
        <v>13</v>
      </c>
      <c r="D128" s="51" t="s">
        <v>513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21" customHeight="1" x14ac:dyDescent="0.2">
      <c r="A129" s="49"/>
      <c r="B129" s="50" t="s">
        <v>11</v>
      </c>
      <c r="C129" s="51" t="s">
        <v>13</v>
      </c>
      <c r="D129" s="51" t="s">
        <v>514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21" customHeight="1" x14ac:dyDescent="0.2">
      <c r="A130" s="49"/>
      <c r="B130" s="50" t="s">
        <v>11</v>
      </c>
      <c r="C130" s="51" t="s">
        <v>13</v>
      </c>
      <c r="D130" s="51" t="s">
        <v>515</v>
      </c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21" customHeight="1" x14ac:dyDescent="0.2">
      <c r="A131" s="49"/>
      <c r="B131" s="50" t="s">
        <v>11</v>
      </c>
      <c r="C131" s="51" t="s">
        <v>13</v>
      </c>
      <c r="D131" s="51" t="s">
        <v>516</v>
      </c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21" customHeight="1" x14ac:dyDescent="0.2">
      <c r="A132" s="49"/>
      <c r="B132" s="50" t="s">
        <v>11</v>
      </c>
      <c r="C132" s="51" t="s">
        <v>13</v>
      </c>
      <c r="D132" s="51" t="s">
        <v>517</v>
      </c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21" customHeight="1" x14ac:dyDescent="0.2">
      <c r="A133" s="49"/>
      <c r="B133" s="50" t="s">
        <v>11</v>
      </c>
      <c r="C133" s="51" t="s">
        <v>13</v>
      </c>
      <c r="D133" s="51" t="s">
        <v>518</v>
      </c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21" customHeight="1" x14ac:dyDescent="0.2">
      <c r="A134" s="49"/>
      <c r="B134" s="50" t="s">
        <v>11</v>
      </c>
      <c r="C134" s="51" t="s">
        <v>13</v>
      </c>
      <c r="D134" s="51" t="s">
        <v>519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21" customHeight="1" x14ac:dyDescent="0.2">
      <c r="A135" s="49"/>
      <c r="B135" s="50" t="s">
        <v>11</v>
      </c>
      <c r="C135" s="51" t="s">
        <v>13</v>
      </c>
      <c r="D135" s="51" t="s">
        <v>520</v>
      </c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21" customHeight="1" x14ac:dyDescent="0.2">
      <c r="A136" s="49"/>
      <c r="B136" s="50" t="s">
        <v>11</v>
      </c>
      <c r="C136" s="51" t="s">
        <v>13</v>
      </c>
      <c r="D136" s="51" t="s">
        <v>521</v>
      </c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21" customHeight="1" x14ac:dyDescent="0.2">
      <c r="A137" s="49"/>
      <c r="B137" s="50" t="s">
        <v>11</v>
      </c>
      <c r="C137" s="51" t="s">
        <v>13</v>
      </c>
      <c r="D137" s="51" t="s">
        <v>522</v>
      </c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21" customHeight="1" x14ac:dyDescent="0.2">
      <c r="A138" s="49"/>
      <c r="B138" s="50" t="s">
        <v>11</v>
      </c>
      <c r="C138" s="51" t="s">
        <v>13</v>
      </c>
      <c r="D138" s="51" t="s">
        <v>523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21" customHeight="1" x14ac:dyDescent="0.2">
      <c r="A139" s="49"/>
      <c r="B139" s="50" t="s">
        <v>11</v>
      </c>
      <c r="C139" s="51" t="s">
        <v>13</v>
      </c>
      <c r="D139" s="51" t="s">
        <v>524</v>
      </c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21" customHeight="1" x14ac:dyDescent="0.2">
      <c r="A140" s="49"/>
      <c r="B140" s="50" t="s">
        <v>11</v>
      </c>
      <c r="C140" s="51" t="s">
        <v>13</v>
      </c>
      <c r="D140" s="51" t="s">
        <v>525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21" customHeight="1" x14ac:dyDescent="0.2">
      <c r="A141" s="49"/>
      <c r="B141" s="50" t="s">
        <v>11</v>
      </c>
      <c r="C141" s="51" t="s">
        <v>13</v>
      </c>
      <c r="D141" s="51" t="s">
        <v>526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21" customHeight="1" x14ac:dyDescent="0.2">
      <c r="A142" s="49"/>
      <c r="B142" s="50" t="s">
        <v>11</v>
      </c>
      <c r="C142" s="51" t="s">
        <v>13</v>
      </c>
      <c r="D142" s="51" t="s">
        <v>527</v>
      </c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21" customHeight="1" x14ac:dyDescent="0.2">
      <c r="A143" s="49"/>
      <c r="B143" s="50" t="s">
        <v>11</v>
      </c>
      <c r="C143" s="51" t="s">
        <v>13</v>
      </c>
      <c r="D143" s="51" t="s">
        <v>528</v>
      </c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21" customHeight="1" x14ac:dyDescent="0.2">
      <c r="A144" s="49"/>
      <c r="B144" s="50" t="s">
        <v>11</v>
      </c>
      <c r="C144" s="51" t="s">
        <v>13</v>
      </c>
      <c r="D144" s="51" t="s">
        <v>529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21" customHeight="1" x14ac:dyDescent="0.2">
      <c r="A145" s="49"/>
      <c r="B145" s="50" t="s">
        <v>11</v>
      </c>
      <c r="C145" s="51" t="s">
        <v>13</v>
      </c>
      <c r="D145" s="51" t="s">
        <v>530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21" customHeight="1" x14ac:dyDescent="0.2">
      <c r="A146" s="49"/>
      <c r="B146" s="50" t="s">
        <v>11</v>
      </c>
      <c r="C146" s="51" t="s">
        <v>13</v>
      </c>
      <c r="D146" s="51" t="s">
        <v>531</v>
      </c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21" customHeight="1" x14ac:dyDescent="0.2">
      <c r="A147" s="49"/>
      <c r="B147" s="50" t="s">
        <v>11</v>
      </c>
      <c r="C147" s="51" t="s">
        <v>13</v>
      </c>
      <c r="D147" s="51" t="s">
        <v>532</v>
      </c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21" customHeight="1" x14ac:dyDescent="0.2">
      <c r="A148" s="49"/>
      <c r="B148" s="50" t="s">
        <v>11</v>
      </c>
      <c r="C148" s="51" t="s">
        <v>13</v>
      </c>
      <c r="D148" s="51" t="s">
        <v>533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21" customHeight="1" x14ac:dyDescent="0.2">
      <c r="A149" s="49"/>
      <c r="B149" s="50" t="s">
        <v>11</v>
      </c>
      <c r="C149" s="51" t="s">
        <v>13</v>
      </c>
      <c r="D149" s="51" t="s">
        <v>534</v>
      </c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21" customHeight="1" x14ac:dyDescent="0.2">
      <c r="A150" s="49"/>
      <c r="B150" s="50" t="s">
        <v>11</v>
      </c>
      <c r="C150" s="51" t="s">
        <v>13</v>
      </c>
      <c r="D150" s="51" t="s">
        <v>535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21" customHeight="1" x14ac:dyDescent="0.2">
      <c r="A151" s="49"/>
      <c r="B151" s="50" t="s">
        <v>11</v>
      </c>
      <c r="C151" s="51" t="s">
        <v>13</v>
      </c>
      <c r="D151" s="51" t="s">
        <v>536</v>
      </c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21" customHeight="1" x14ac:dyDescent="0.2">
      <c r="A152" s="49"/>
      <c r="B152" s="50" t="s">
        <v>11</v>
      </c>
      <c r="C152" s="51" t="s">
        <v>13</v>
      </c>
      <c r="D152" s="51" t="s">
        <v>537</v>
      </c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21" customHeight="1" x14ac:dyDescent="0.2">
      <c r="A153" s="49"/>
      <c r="B153" s="50" t="s">
        <v>11</v>
      </c>
      <c r="C153" s="51" t="s">
        <v>13</v>
      </c>
      <c r="D153" s="51" t="s">
        <v>538</v>
      </c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21" customHeight="1" x14ac:dyDescent="0.2">
      <c r="A154" s="49"/>
      <c r="B154" s="50" t="s">
        <v>11</v>
      </c>
      <c r="C154" s="51" t="s">
        <v>13</v>
      </c>
      <c r="D154" s="51" t="s">
        <v>539</v>
      </c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21" customHeight="1" x14ac:dyDescent="0.2">
      <c r="A155" s="49"/>
      <c r="B155" s="50" t="s">
        <v>11</v>
      </c>
      <c r="C155" s="51" t="s">
        <v>13</v>
      </c>
      <c r="D155" s="51" t="s">
        <v>540</v>
      </c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21" customHeight="1" x14ac:dyDescent="0.2">
      <c r="A156" s="49"/>
      <c r="B156" s="50" t="s">
        <v>11</v>
      </c>
      <c r="C156" s="51" t="s">
        <v>13</v>
      </c>
      <c r="D156" s="51" t="s">
        <v>541</v>
      </c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21" customHeight="1" x14ac:dyDescent="0.2">
      <c r="A157" s="49"/>
      <c r="B157" s="50" t="s">
        <v>11</v>
      </c>
      <c r="C157" s="51" t="s">
        <v>13</v>
      </c>
      <c r="D157" s="51" t="s">
        <v>542</v>
      </c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21" customHeight="1" x14ac:dyDescent="0.2">
      <c r="A158" s="49"/>
      <c r="B158" s="50" t="s">
        <v>11</v>
      </c>
      <c r="C158" s="51" t="s">
        <v>13</v>
      </c>
      <c r="D158" s="51" t="s">
        <v>543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21" customHeight="1" x14ac:dyDescent="0.2">
      <c r="A159" s="49"/>
      <c r="B159" s="50" t="s">
        <v>11</v>
      </c>
      <c r="C159" s="51" t="s">
        <v>13</v>
      </c>
      <c r="D159" s="51" t="s">
        <v>544</v>
      </c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21" customHeight="1" x14ac:dyDescent="0.2">
      <c r="A160" s="49"/>
      <c r="B160" s="50" t="s">
        <v>11</v>
      </c>
      <c r="C160" s="51" t="s">
        <v>13</v>
      </c>
      <c r="D160" s="51" t="s">
        <v>545</v>
      </c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21" customHeight="1" x14ac:dyDescent="0.2">
      <c r="A161" s="49"/>
      <c r="B161" s="50" t="s">
        <v>11</v>
      </c>
      <c r="C161" s="51" t="s">
        <v>13</v>
      </c>
      <c r="D161" s="51" t="s">
        <v>546</v>
      </c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21" customHeight="1" x14ac:dyDescent="0.2">
      <c r="A162" s="49"/>
      <c r="B162" s="50" t="s">
        <v>11</v>
      </c>
      <c r="C162" s="51" t="s">
        <v>13</v>
      </c>
      <c r="D162" s="51" t="s">
        <v>547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21" customHeight="1" x14ac:dyDescent="0.2">
      <c r="A163" s="49"/>
      <c r="B163" s="50" t="s">
        <v>11</v>
      </c>
      <c r="C163" s="51" t="s">
        <v>13</v>
      </c>
      <c r="D163" s="51" t="s">
        <v>548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21" customHeight="1" x14ac:dyDescent="0.2">
      <c r="A164" s="49"/>
      <c r="B164" s="50" t="s">
        <v>11</v>
      </c>
      <c r="C164" s="51" t="s">
        <v>13</v>
      </c>
      <c r="D164" s="51" t="s">
        <v>549</v>
      </c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21" customHeight="1" x14ac:dyDescent="0.2">
      <c r="A165" s="49"/>
      <c r="B165" s="50" t="s">
        <v>11</v>
      </c>
      <c r="C165" s="51" t="s">
        <v>13</v>
      </c>
      <c r="D165" s="51" t="s">
        <v>550</v>
      </c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21" customHeight="1" x14ac:dyDescent="0.2">
      <c r="A166" s="49"/>
      <c r="B166" s="50" t="s">
        <v>11</v>
      </c>
      <c r="C166" s="51" t="s">
        <v>13</v>
      </c>
      <c r="D166" s="51" t="s">
        <v>551</v>
      </c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21" customHeight="1" x14ac:dyDescent="0.2">
      <c r="A167" s="49"/>
      <c r="B167" s="50" t="s">
        <v>11</v>
      </c>
      <c r="C167" s="51" t="s">
        <v>13</v>
      </c>
      <c r="D167" s="51" t="s">
        <v>552</v>
      </c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21" customHeight="1" x14ac:dyDescent="0.2">
      <c r="A168" s="49"/>
      <c r="B168" s="50" t="s">
        <v>11</v>
      </c>
      <c r="C168" s="51" t="s">
        <v>13</v>
      </c>
      <c r="D168" s="51" t="s">
        <v>553</v>
      </c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21" customHeight="1" x14ac:dyDescent="0.2">
      <c r="A169" s="49"/>
      <c r="B169" s="50" t="s">
        <v>11</v>
      </c>
      <c r="C169" s="51" t="s">
        <v>13</v>
      </c>
      <c r="D169" s="51" t="s">
        <v>554</v>
      </c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21" customHeight="1" x14ac:dyDescent="0.2">
      <c r="A170" s="49"/>
      <c r="B170" s="50" t="s">
        <v>11</v>
      </c>
      <c r="C170" s="51" t="s">
        <v>13</v>
      </c>
      <c r="D170" s="51" t="s">
        <v>555</v>
      </c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21" customHeight="1" x14ac:dyDescent="0.2">
      <c r="A171" s="49"/>
      <c r="B171" s="50" t="s">
        <v>11</v>
      </c>
      <c r="C171" s="51" t="s">
        <v>13</v>
      </c>
      <c r="D171" s="51" t="s">
        <v>556</v>
      </c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21" customHeight="1" x14ac:dyDescent="0.2">
      <c r="A172" s="49"/>
      <c r="B172" s="50" t="s">
        <v>11</v>
      </c>
      <c r="C172" s="51" t="s">
        <v>46</v>
      </c>
      <c r="D172" s="51" t="s">
        <v>557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21" customHeight="1" x14ac:dyDescent="0.2">
      <c r="A173" s="49"/>
      <c r="B173" s="50" t="s">
        <v>11</v>
      </c>
      <c r="C173" s="51" t="s">
        <v>46</v>
      </c>
      <c r="D173" s="51" t="s">
        <v>558</v>
      </c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21" customHeight="1" x14ac:dyDescent="0.2">
      <c r="A174" s="49"/>
      <c r="B174" s="50" t="s">
        <v>11</v>
      </c>
      <c r="C174" s="51" t="s">
        <v>46</v>
      </c>
      <c r="D174" s="51" t="s">
        <v>559</v>
      </c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21" customHeight="1" x14ac:dyDescent="0.2">
      <c r="A175" s="49"/>
      <c r="B175" s="50" t="s">
        <v>11</v>
      </c>
      <c r="C175" s="51" t="s">
        <v>46</v>
      </c>
      <c r="D175" s="51" t="s">
        <v>391</v>
      </c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21" customHeight="1" x14ac:dyDescent="0.2">
      <c r="A176" s="49"/>
      <c r="B176" s="50" t="s">
        <v>11</v>
      </c>
      <c r="C176" s="51" t="s">
        <v>46</v>
      </c>
      <c r="D176" s="51" t="s">
        <v>560</v>
      </c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21" customHeight="1" x14ac:dyDescent="0.2">
      <c r="A177" s="49"/>
      <c r="B177" s="50" t="s">
        <v>11</v>
      </c>
      <c r="C177" s="51" t="s">
        <v>46</v>
      </c>
      <c r="D177" s="51" t="s">
        <v>561</v>
      </c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21" customHeight="1" x14ac:dyDescent="0.2">
      <c r="A178" s="49"/>
      <c r="B178" s="50" t="s">
        <v>11</v>
      </c>
      <c r="C178" s="51" t="s">
        <v>46</v>
      </c>
      <c r="D178" s="51" t="s">
        <v>392</v>
      </c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21" customHeight="1" x14ac:dyDescent="0.2">
      <c r="A179" s="49"/>
      <c r="B179" s="50" t="s">
        <v>11</v>
      </c>
      <c r="C179" s="51" t="s">
        <v>46</v>
      </c>
      <c r="D179" s="51" t="s">
        <v>562</v>
      </c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21" customHeight="1" x14ac:dyDescent="0.2">
      <c r="A180" s="49"/>
      <c r="B180" s="50" t="s">
        <v>11</v>
      </c>
      <c r="C180" s="51" t="s">
        <v>46</v>
      </c>
      <c r="D180" s="51" t="s">
        <v>563</v>
      </c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21" customHeight="1" x14ac:dyDescent="0.2">
      <c r="A181" s="49"/>
      <c r="B181" s="50" t="s">
        <v>11</v>
      </c>
      <c r="C181" s="51" t="s">
        <v>46</v>
      </c>
      <c r="D181" s="51" t="s">
        <v>564</v>
      </c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21" customHeight="1" x14ac:dyDescent="0.2">
      <c r="A182" s="49"/>
      <c r="B182" s="50" t="s">
        <v>11</v>
      </c>
      <c r="C182" s="51" t="s">
        <v>46</v>
      </c>
      <c r="D182" s="51" t="s">
        <v>565</v>
      </c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21" customHeight="1" x14ac:dyDescent="0.2">
      <c r="A183" s="49"/>
      <c r="B183" s="50" t="s">
        <v>11</v>
      </c>
      <c r="C183" s="51" t="s">
        <v>46</v>
      </c>
      <c r="D183" s="51" t="s">
        <v>491</v>
      </c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21" customHeight="1" x14ac:dyDescent="0.2">
      <c r="A184" s="49"/>
      <c r="B184" s="50" t="s">
        <v>11</v>
      </c>
      <c r="C184" s="51" t="s">
        <v>46</v>
      </c>
      <c r="D184" s="51" t="s">
        <v>566</v>
      </c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21" customHeight="1" x14ac:dyDescent="0.2">
      <c r="A185" s="49"/>
      <c r="B185" s="50" t="s">
        <v>11</v>
      </c>
      <c r="C185" s="51" t="s">
        <v>46</v>
      </c>
      <c r="D185" s="51" t="s">
        <v>567</v>
      </c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21" customHeight="1" x14ac:dyDescent="0.2">
      <c r="A186" s="49"/>
      <c r="B186" s="50" t="s">
        <v>11</v>
      </c>
      <c r="C186" s="51" t="s">
        <v>46</v>
      </c>
      <c r="D186" s="51" t="s">
        <v>568</v>
      </c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21" customHeight="1" x14ac:dyDescent="0.2">
      <c r="A187" s="49"/>
      <c r="B187" s="50" t="s">
        <v>11</v>
      </c>
      <c r="C187" s="51" t="s">
        <v>46</v>
      </c>
      <c r="D187" s="51" t="s">
        <v>569</v>
      </c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21" customHeight="1" x14ac:dyDescent="0.2">
      <c r="A188" s="49"/>
      <c r="B188" s="50" t="s">
        <v>11</v>
      </c>
      <c r="C188" s="51" t="s">
        <v>46</v>
      </c>
      <c r="D188" s="51" t="s">
        <v>570</v>
      </c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21" customHeight="1" x14ac:dyDescent="0.2">
      <c r="A189" s="49"/>
      <c r="B189" s="50" t="s">
        <v>11</v>
      </c>
      <c r="C189" s="51" t="s">
        <v>46</v>
      </c>
      <c r="D189" s="51" t="s">
        <v>571</v>
      </c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21" customHeight="1" x14ac:dyDescent="0.2">
      <c r="A190" s="49"/>
      <c r="B190" s="50" t="s">
        <v>11</v>
      </c>
      <c r="C190" s="51" t="s">
        <v>46</v>
      </c>
      <c r="D190" s="51" t="s">
        <v>572</v>
      </c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21" customHeight="1" x14ac:dyDescent="0.2">
      <c r="A191" s="49"/>
      <c r="B191" s="50" t="s">
        <v>11</v>
      </c>
      <c r="C191" s="51" t="s">
        <v>46</v>
      </c>
      <c r="D191" s="51" t="s">
        <v>573</v>
      </c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21" customHeight="1" x14ac:dyDescent="0.2">
      <c r="A192" s="49"/>
      <c r="B192" s="50" t="s">
        <v>11</v>
      </c>
      <c r="C192" s="51" t="s">
        <v>46</v>
      </c>
      <c r="D192" s="51" t="s">
        <v>574</v>
      </c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21" customHeight="1" x14ac:dyDescent="0.2">
      <c r="A193" s="49"/>
      <c r="B193" s="50" t="s">
        <v>11</v>
      </c>
      <c r="C193" s="51" t="s">
        <v>46</v>
      </c>
      <c r="D193" s="51" t="s">
        <v>575</v>
      </c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21" customHeight="1" x14ac:dyDescent="0.2">
      <c r="A194" s="49"/>
      <c r="B194" s="50" t="s">
        <v>11</v>
      </c>
      <c r="C194" s="51" t="s">
        <v>46</v>
      </c>
      <c r="D194" s="51" t="s">
        <v>506</v>
      </c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21" customHeight="1" x14ac:dyDescent="0.2">
      <c r="A195" s="49"/>
      <c r="B195" s="50" t="s">
        <v>11</v>
      </c>
      <c r="C195" s="51" t="s">
        <v>46</v>
      </c>
      <c r="D195" s="51" t="s">
        <v>576</v>
      </c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21" customHeight="1" x14ac:dyDescent="0.2">
      <c r="A196" s="49"/>
      <c r="B196" s="50" t="s">
        <v>11</v>
      </c>
      <c r="C196" s="51" t="s">
        <v>46</v>
      </c>
      <c r="D196" s="51" t="s">
        <v>577</v>
      </c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21" customHeight="1" x14ac:dyDescent="0.2">
      <c r="A197" s="49"/>
      <c r="B197" s="50" t="s">
        <v>11</v>
      </c>
      <c r="C197" s="51" t="s">
        <v>46</v>
      </c>
      <c r="D197" s="51" t="s">
        <v>578</v>
      </c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21" customHeight="1" x14ac:dyDescent="0.2">
      <c r="A198" s="49"/>
      <c r="B198" s="50" t="s">
        <v>11</v>
      </c>
      <c r="C198" s="51" t="s">
        <v>46</v>
      </c>
      <c r="D198" s="51" t="s">
        <v>579</v>
      </c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21" customHeight="1" x14ac:dyDescent="0.2">
      <c r="A199" s="49"/>
      <c r="B199" s="50" t="s">
        <v>11</v>
      </c>
      <c r="C199" s="51" t="s">
        <v>46</v>
      </c>
      <c r="D199" s="51" t="s">
        <v>580</v>
      </c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21" customHeight="1" x14ac:dyDescent="0.2">
      <c r="A200" s="49"/>
      <c r="B200" s="50" t="s">
        <v>11</v>
      </c>
      <c r="C200" s="51" t="s">
        <v>46</v>
      </c>
      <c r="D200" s="51" t="s">
        <v>581</v>
      </c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21" customHeight="1" x14ac:dyDescent="0.2">
      <c r="A201" s="49"/>
      <c r="B201" s="50" t="s">
        <v>11</v>
      </c>
      <c r="C201" s="51" t="s">
        <v>46</v>
      </c>
      <c r="D201" s="51" t="s">
        <v>582</v>
      </c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21" customHeight="1" x14ac:dyDescent="0.2">
      <c r="A202" s="49"/>
      <c r="B202" s="50" t="s">
        <v>11</v>
      </c>
      <c r="C202" s="51" t="s">
        <v>46</v>
      </c>
      <c r="D202" s="51" t="s">
        <v>583</v>
      </c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21" customHeight="1" x14ac:dyDescent="0.2">
      <c r="A203" s="49"/>
      <c r="B203" s="50" t="s">
        <v>11</v>
      </c>
      <c r="C203" s="51" t="s">
        <v>46</v>
      </c>
      <c r="D203" s="51" t="s">
        <v>584</v>
      </c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21" customHeight="1" x14ac:dyDescent="0.2">
      <c r="A204" s="49"/>
      <c r="B204" s="50" t="s">
        <v>11</v>
      </c>
      <c r="C204" s="51" t="s">
        <v>46</v>
      </c>
      <c r="D204" s="51" t="s">
        <v>585</v>
      </c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21" customHeight="1" x14ac:dyDescent="0.2">
      <c r="A205" s="49"/>
      <c r="B205" s="50" t="s">
        <v>11</v>
      </c>
      <c r="C205" s="51" t="s">
        <v>46</v>
      </c>
      <c r="D205" s="51" t="s">
        <v>586</v>
      </c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21" customHeight="1" x14ac:dyDescent="0.2">
      <c r="A206" s="49"/>
      <c r="B206" s="50" t="s">
        <v>11</v>
      </c>
      <c r="C206" s="51" t="s">
        <v>46</v>
      </c>
      <c r="D206" s="51" t="s">
        <v>587</v>
      </c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21" customHeight="1" x14ac:dyDescent="0.2">
      <c r="A207" s="49"/>
      <c r="B207" s="50" t="s">
        <v>11</v>
      </c>
      <c r="C207" s="51" t="s">
        <v>46</v>
      </c>
      <c r="D207" s="51" t="s">
        <v>588</v>
      </c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21" customHeight="1" x14ac:dyDescent="0.2">
      <c r="A208" s="49"/>
      <c r="B208" s="50" t="s">
        <v>11</v>
      </c>
      <c r="C208" s="51" t="s">
        <v>46</v>
      </c>
      <c r="D208" s="51" t="s">
        <v>589</v>
      </c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21" customHeight="1" x14ac:dyDescent="0.2">
      <c r="A209" s="49"/>
      <c r="B209" s="50" t="s">
        <v>11</v>
      </c>
      <c r="C209" s="51" t="s">
        <v>46</v>
      </c>
      <c r="D209" s="51" t="s">
        <v>403</v>
      </c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21" customHeight="1" x14ac:dyDescent="0.2">
      <c r="A210" s="49"/>
      <c r="B210" s="50" t="s">
        <v>11</v>
      </c>
      <c r="C210" s="51" t="s">
        <v>46</v>
      </c>
      <c r="D210" s="51" t="s">
        <v>590</v>
      </c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21" customHeight="1" x14ac:dyDescent="0.2">
      <c r="A211" s="49"/>
      <c r="B211" s="50" t="s">
        <v>11</v>
      </c>
      <c r="C211" s="51" t="s">
        <v>46</v>
      </c>
      <c r="D211" s="51" t="s">
        <v>591</v>
      </c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21" customHeight="1" x14ac:dyDescent="0.2">
      <c r="A212" s="49"/>
      <c r="B212" s="50" t="s">
        <v>11</v>
      </c>
      <c r="C212" s="51" t="s">
        <v>46</v>
      </c>
      <c r="D212" s="51" t="s">
        <v>592</v>
      </c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21" customHeight="1" x14ac:dyDescent="0.2">
      <c r="A213" s="49"/>
      <c r="B213" s="50" t="s">
        <v>11</v>
      </c>
      <c r="C213" s="51" t="s">
        <v>46</v>
      </c>
      <c r="D213" s="51" t="s">
        <v>544</v>
      </c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21" customHeight="1" x14ac:dyDescent="0.2">
      <c r="A214" s="49"/>
      <c r="B214" s="50" t="s">
        <v>11</v>
      </c>
      <c r="C214" s="51" t="s">
        <v>46</v>
      </c>
      <c r="D214" s="51" t="s">
        <v>593</v>
      </c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21" customHeight="1" x14ac:dyDescent="0.2">
      <c r="A215" s="49"/>
      <c r="B215" s="50" t="s">
        <v>11</v>
      </c>
      <c r="C215" s="51" t="s">
        <v>46</v>
      </c>
      <c r="D215" s="51" t="s">
        <v>407</v>
      </c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21" customHeight="1" x14ac:dyDescent="0.2">
      <c r="A216" s="49"/>
      <c r="B216" s="50" t="s">
        <v>11</v>
      </c>
      <c r="C216" s="51" t="s">
        <v>46</v>
      </c>
      <c r="D216" s="51" t="s">
        <v>594</v>
      </c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21" customHeight="1" x14ac:dyDescent="0.2">
      <c r="A217" s="49"/>
      <c r="B217" s="50" t="s">
        <v>11</v>
      </c>
      <c r="C217" s="51" t="s">
        <v>46</v>
      </c>
      <c r="D217" s="51" t="s">
        <v>595</v>
      </c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21" customHeight="1" x14ac:dyDescent="0.2">
      <c r="A218" s="49"/>
      <c r="B218" s="50" t="s">
        <v>11</v>
      </c>
      <c r="C218" s="51" t="s">
        <v>46</v>
      </c>
      <c r="D218" s="51" t="s">
        <v>596</v>
      </c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21" customHeight="1" x14ac:dyDescent="0.2">
      <c r="A219" s="49"/>
      <c r="B219" s="50" t="s">
        <v>11</v>
      </c>
      <c r="C219" s="51" t="s">
        <v>46</v>
      </c>
      <c r="D219" s="51" t="s">
        <v>597</v>
      </c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21" customHeight="1" x14ac:dyDescent="0.2">
      <c r="A220" s="49"/>
      <c r="B220" s="50" t="s">
        <v>11</v>
      </c>
      <c r="C220" s="51" t="s">
        <v>46</v>
      </c>
      <c r="D220" s="51" t="s">
        <v>598</v>
      </c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21" customHeight="1" x14ac:dyDescent="0.2">
      <c r="A221" s="49"/>
      <c r="B221" s="50" t="s">
        <v>11</v>
      </c>
      <c r="C221" s="51" t="s">
        <v>43</v>
      </c>
      <c r="D221" s="51" t="s">
        <v>599</v>
      </c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21" customHeight="1" x14ac:dyDescent="0.2">
      <c r="A222" s="49"/>
      <c r="B222" s="50" t="s">
        <v>11</v>
      </c>
      <c r="C222" s="51" t="s">
        <v>43</v>
      </c>
      <c r="D222" s="51" t="s">
        <v>600</v>
      </c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21" customHeight="1" x14ac:dyDescent="0.2">
      <c r="A223" s="49"/>
      <c r="B223" s="50" t="s">
        <v>11</v>
      </c>
      <c r="C223" s="51" t="s">
        <v>43</v>
      </c>
      <c r="D223" s="51" t="s">
        <v>601</v>
      </c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21" customHeight="1" x14ac:dyDescent="0.2">
      <c r="A224" s="49"/>
      <c r="B224" s="50" t="s">
        <v>11</v>
      </c>
      <c r="C224" s="51" t="s">
        <v>43</v>
      </c>
      <c r="D224" s="51" t="s">
        <v>602</v>
      </c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21" customHeight="1" x14ac:dyDescent="0.2">
      <c r="A225" s="49"/>
      <c r="B225" s="50" t="s">
        <v>11</v>
      </c>
      <c r="C225" s="51" t="s">
        <v>43</v>
      </c>
      <c r="D225" s="51" t="s">
        <v>603</v>
      </c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21" customHeight="1" x14ac:dyDescent="0.2">
      <c r="A226" s="49"/>
      <c r="B226" s="50" t="s">
        <v>11</v>
      </c>
      <c r="C226" s="51" t="s">
        <v>43</v>
      </c>
      <c r="D226" s="51" t="s">
        <v>604</v>
      </c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21" customHeight="1" x14ac:dyDescent="0.2">
      <c r="A227" s="49"/>
      <c r="B227" s="50" t="s">
        <v>11</v>
      </c>
      <c r="C227" s="51" t="s">
        <v>43</v>
      </c>
      <c r="D227" s="51" t="s">
        <v>605</v>
      </c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21" customHeight="1" x14ac:dyDescent="0.2">
      <c r="A228" s="49"/>
      <c r="B228" s="50" t="s">
        <v>11</v>
      </c>
      <c r="C228" s="51" t="s">
        <v>43</v>
      </c>
      <c r="D228" s="51" t="s">
        <v>606</v>
      </c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21" customHeight="1" x14ac:dyDescent="0.2">
      <c r="A229" s="49"/>
      <c r="B229" s="50" t="s">
        <v>11</v>
      </c>
      <c r="C229" s="51" t="s">
        <v>43</v>
      </c>
      <c r="D229" s="51" t="s">
        <v>607</v>
      </c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21" customHeight="1" x14ac:dyDescent="0.2">
      <c r="A230" s="49"/>
      <c r="B230" s="50" t="s">
        <v>11</v>
      </c>
      <c r="C230" s="51" t="s">
        <v>43</v>
      </c>
      <c r="D230" s="51" t="s">
        <v>608</v>
      </c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21" customHeight="1" x14ac:dyDescent="0.2">
      <c r="A231" s="49"/>
      <c r="B231" s="50" t="s">
        <v>11</v>
      </c>
      <c r="C231" s="51" t="s">
        <v>43</v>
      </c>
      <c r="D231" s="51" t="s">
        <v>609</v>
      </c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21" customHeight="1" x14ac:dyDescent="0.2">
      <c r="A232" s="49"/>
      <c r="B232" s="50" t="s">
        <v>11</v>
      </c>
      <c r="C232" s="51" t="s">
        <v>43</v>
      </c>
      <c r="D232" s="51" t="s">
        <v>610</v>
      </c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21" customHeight="1" x14ac:dyDescent="0.2">
      <c r="A233" s="49"/>
      <c r="B233" s="50" t="s">
        <v>11</v>
      </c>
      <c r="C233" s="51" t="s">
        <v>43</v>
      </c>
      <c r="D233" s="51" t="s">
        <v>611</v>
      </c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21" customHeight="1" x14ac:dyDescent="0.2">
      <c r="A234" s="49"/>
      <c r="B234" s="50" t="s">
        <v>11</v>
      </c>
      <c r="C234" s="51" t="s">
        <v>43</v>
      </c>
      <c r="D234" s="51" t="s">
        <v>612</v>
      </c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21" customHeight="1" x14ac:dyDescent="0.2">
      <c r="A235" s="49"/>
      <c r="B235" s="50" t="s">
        <v>11</v>
      </c>
      <c r="C235" s="51" t="s">
        <v>43</v>
      </c>
      <c r="D235" s="51" t="s">
        <v>613</v>
      </c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21" customHeight="1" x14ac:dyDescent="0.2">
      <c r="A236" s="49"/>
      <c r="B236" s="50" t="s">
        <v>11</v>
      </c>
      <c r="C236" s="51" t="s">
        <v>43</v>
      </c>
      <c r="D236" s="51" t="s">
        <v>614</v>
      </c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21" customHeight="1" x14ac:dyDescent="0.2">
      <c r="A237" s="49"/>
      <c r="B237" s="50" t="s">
        <v>11</v>
      </c>
      <c r="C237" s="51" t="s">
        <v>43</v>
      </c>
      <c r="D237" s="51" t="s">
        <v>615</v>
      </c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21" customHeight="1" x14ac:dyDescent="0.2">
      <c r="A238" s="49"/>
      <c r="B238" s="50" t="s">
        <v>11</v>
      </c>
      <c r="C238" s="51" t="s">
        <v>43</v>
      </c>
      <c r="D238" s="51" t="s">
        <v>616</v>
      </c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21" customHeight="1" x14ac:dyDescent="0.2">
      <c r="A239" s="49"/>
      <c r="B239" s="50" t="s">
        <v>11</v>
      </c>
      <c r="C239" s="51" t="s">
        <v>43</v>
      </c>
      <c r="D239" s="51" t="s">
        <v>617</v>
      </c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21" customHeight="1" x14ac:dyDescent="0.2">
      <c r="A240" s="49"/>
      <c r="B240" s="50" t="s">
        <v>11</v>
      </c>
      <c r="C240" s="51" t="s">
        <v>43</v>
      </c>
      <c r="D240" s="51" t="s">
        <v>618</v>
      </c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21" customHeight="1" x14ac:dyDescent="0.2">
      <c r="A241" s="49"/>
      <c r="B241" s="50" t="s">
        <v>11</v>
      </c>
      <c r="C241" s="51" t="s">
        <v>43</v>
      </c>
      <c r="D241" s="51" t="s">
        <v>619</v>
      </c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21" customHeight="1" x14ac:dyDescent="0.2">
      <c r="A242" s="49"/>
      <c r="B242" s="50" t="s">
        <v>11</v>
      </c>
      <c r="C242" s="51" t="s">
        <v>43</v>
      </c>
      <c r="D242" s="51" t="s">
        <v>620</v>
      </c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21" customHeight="1" x14ac:dyDescent="0.2">
      <c r="A243" s="49"/>
      <c r="B243" s="50" t="s">
        <v>11</v>
      </c>
      <c r="C243" s="51" t="s">
        <v>43</v>
      </c>
      <c r="D243" s="51" t="s">
        <v>621</v>
      </c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21" customHeight="1" x14ac:dyDescent="0.2">
      <c r="A244" s="49"/>
      <c r="B244" s="50" t="s">
        <v>11</v>
      </c>
      <c r="C244" s="51" t="s">
        <v>43</v>
      </c>
      <c r="D244" s="51" t="s">
        <v>622</v>
      </c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21" customHeight="1" x14ac:dyDescent="0.2">
      <c r="A245" s="49"/>
      <c r="B245" s="50" t="s">
        <v>11</v>
      </c>
      <c r="C245" s="51" t="s">
        <v>43</v>
      </c>
      <c r="D245" s="51" t="s">
        <v>623</v>
      </c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21" customHeight="1" x14ac:dyDescent="0.2">
      <c r="A246" s="49"/>
      <c r="B246" s="50" t="s">
        <v>11</v>
      </c>
      <c r="C246" s="51" t="s">
        <v>43</v>
      </c>
      <c r="D246" s="51" t="s">
        <v>624</v>
      </c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21" customHeight="1" x14ac:dyDescent="0.2">
      <c r="A247" s="49"/>
      <c r="B247" s="50" t="s">
        <v>11</v>
      </c>
      <c r="C247" s="51" t="s">
        <v>43</v>
      </c>
      <c r="D247" s="51" t="s">
        <v>625</v>
      </c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21" customHeight="1" x14ac:dyDescent="0.2">
      <c r="A248" s="49"/>
      <c r="B248" s="50" t="s">
        <v>11</v>
      </c>
      <c r="C248" s="51" t="s">
        <v>43</v>
      </c>
      <c r="D248" s="51" t="s">
        <v>626</v>
      </c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21" customHeight="1" x14ac:dyDescent="0.2">
      <c r="A249" s="49"/>
      <c r="B249" s="50" t="s">
        <v>11</v>
      </c>
      <c r="C249" s="51" t="s">
        <v>43</v>
      </c>
      <c r="D249" s="51" t="s">
        <v>627</v>
      </c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21" customHeight="1" x14ac:dyDescent="0.2">
      <c r="A250" s="49"/>
      <c r="B250" s="50" t="s">
        <v>11</v>
      </c>
      <c r="C250" s="51" t="s">
        <v>43</v>
      </c>
      <c r="D250" s="51" t="s">
        <v>628</v>
      </c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21" customHeight="1" x14ac:dyDescent="0.2">
      <c r="A251" s="49"/>
      <c r="B251" s="50" t="s">
        <v>11</v>
      </c>
      <c r="C251" s="51" t="s">
        <v>43</v>
      </c>
      <c r="D251" s="51" t="s">
        <v>629</v>
      </c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21" customHeight="1" x14ac:dyDescent="0.2">
      <c r="A252" s="49"/>
      <c r="B252" s="50" t="s">
        <v>11</v>
      </c>
      <c r="C252" s="51" t="s">
        <v>43</v>
      </c>
      <c r="D252" s="51" t="s">
        <v>630</v>
      </c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21" customHeight="1" x14ac:dyDescent="0.2">
      <c r="A253" s="49"/>
      <c r="B253" s="50" t="s">
        <v>11</v>
      </c>
      <c r="C253" s="51" t="s">
        <v>43</v>
      </c>
      <c r="D253" s="51" t="s">
        <v>631</v>
      </c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21" customHeight="1" x14ac:dyDescent="0.2">
      <c r="A254" s="49"/>
      <c r="B254" s="50" t="s">
        <v>11</v>
      </c>
      <c r="C254" s="51" t="s">
        <v>43</v>
      </c>
      <c r="D254" s="51" t="s">
        <v>632</v>
      </c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21" customHeight="1" x14ac:dyDescent="0.2">
      <c r="A255" s="49"/>
      <c r="B255" s="50" t="s">
        <v>11</v>
      </c>
      <c r="C255" s="51" t="s">
        <v>43</v>
      </c>
      <c r="D255" s="51" t="s">
        <v>633</v>
      </c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21" customHeight="1" x14ac:dyDescent="0.2">
      <c r="A256" s="49"/>
      <c r="B256" s="50" t="s">
        <v>11</v>
      </c>
      <c r="C256" s="51" t="s">
        <v>43</v>
      </c>
      <c r="D256" s="51" t="s">
        <v>634</v>
      </c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21" customHeight="1" x14ac:dyDescent="0.2">
      <c r="A257" s="49"/>
      <c r="B257" s="50" t="s">
        <v>11</v>
      </c>
      <c r="C257" s="51" t="s">
        <v>43</v>
      </c>
      <c r="D257" s="51" t="s">
        <v>635</v>
      </c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21" customHeight="1" x14ac:dyDescent="0.2">
      <c r="A258" s="49"/>
      <c r="B258" s="50" t="s">
        <v>11</v>
      </c>
      <c r="C258" s="51" t="s">
        <v>43</v>
      </c>
      <c r="D258" s="51" t="s">
        <v>636</v>
      </c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21" customHeight="1" x14ac:dyDescent="0.2">
      <c r="A259" s="49"/>
      <c r="B259" s="50" t="s">
        <v>11</v>
      </c>
      <c r="C259" s="51" t="s">
        <v>43</v>
      </c>
      <c r="D259" s="51" t="s">
        <v>637</v>
      </c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21" customHeight="1" x14ac:dyDescent="0.2">
      <c r="A260" s="49"/>
      <c r="B260" s="50" t="s">
        <v>11</v>
      </c>
      <c r="C260" s="51" t="s">
        <v>43</v>
      </c>
      <c r="D260" s="51" t="s">
        <v>638</v>
      </c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21" customHeight="1" x14ac:dyDescent="0.2">
      <c r="A261" s="49">
        <v>2</v>
      </c>
      <c r="B261" s="50" t="s">
        <v>50</v>
      </c>
      <c r="C261" s="51" t="s">
        <v>56</v>
      </c>
      <c r="D261" s="51" t="s">
        <v>639</v>
      </c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21" customHeight="1" x14ac:dyDescent="0.2">
      <c r="A262" s="49"/>
      <c r="B262" s="50" t="s">
        <v>50</v>
      </c>
      <c r="C262" s="51" t="s">
        <v>56</v>
      </c>
      <c r="D262" s="51" t="s">
        <v>640</v>
      </c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21" customHeight="1" x14ac:dyDescent="0.2">
      <c r="A263" s="49"/>
      <c r="B263" s="50" t="s">
        <v>50</v>
      </c>
      <c r="C263" s="51" t="s">
        <v>56</v>
      </c>
      <c r="D263" s="51" t="s">
        <v>641</v>
      </c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21" customHeight="1" x14ac:dyDescent="0.2">
      <c r="A264" s="49"/>
      <c r="B264" s="50" t="s">
        <v>50</v>
      </c>
      <c r="C264" s="51" t="s">
        <v>56</v>
      </c>
      <c r="D264" s="51" t="s">
        <v>642</v>
      </c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21" customHeight="1" x14ac:dyDescent="0.2">
      <c r="A265" s="49"/>
      <c r="B265" s="50" t="s">
        <v>50</v>
      </c>
      <c r="C265" s="51" t="s">
        <v>56</v>
      </c>
      <c r="D265" s="51" t="s">
        <v>643</v>
      </c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21" customHeight="1" x14ac:dyDescent="0.2">
      <c r="A266" s="49"/>
      <c r="B266" s="50" t="s">
        <v>50</v>
      </c>
      <c r="C266" s="51" t="s">
        <v>56</v>
      </c>
      <c r="D266" s="51" t="s">
        <v>644</v>
      </c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21" customHeight="1" x14ac:dyDescent="0.2">
      <c r="A267" s="49"/>
      <c r="B267" s="50" t="s">
        <v>50</v>
      </c>
      <c r="C267" s="51" t="s">
        <v>56</v>
      </c>
      <c r="D267" s="51" t="s">
        <v>645</v>
      </c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21" customHeight="1" x14ac:dyDescent="0.2">
      <c r="A268" s="49"/>
      <c r="B268" s="50" t="s">
        <v>50</v>
      </c>
      <c r="C268" s="51" t="s">
        <v>56</v>
      </c>
      <c r="D268" s="51" t="s">
        <v>646</v>
      </c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21" customHeight="1" x14ac:dyDescent="0.2">
      <c r="A269" s="49"/>
      <c r="B269" s="50" t="s">
        <v>50</v>
      </c>
      <c r="C269" s="51" t="s">
        <v>56</v>
      </c>
      <c r="D269" s="51" t="s">
        <v>647</v>
      </c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21" customHeight="1" x14ac:dyDescent="0.2">
      <c r="A270" s="49"/>
      <c r="B270" s="50" t="s">
        <v>50</v>
      </c>
      <c r="C270" s="51" t="s">
        <v>56</v>
      </c>
      <c r="D270" s="51" t="s">
        <v>648</v>
      </c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21" customHeight="1" x14ac:dyDescent="0.2">
      <c r="A271" s="49"/>
      <c r="B271" s="50" t="s">
        <v>50</v>
      </c>
      <c r="C271" s="51" t="s">
        <v>75</v>
      </c>
      <c r="D271" s="51" t="s">
        <v>649</v>
      </c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21" customHeight="1" x14ac:dyDescent="0.2">
      <c r="A272" s="49"/>
      <c r="B272" s="50" t="s">
        <v>50</v>
      </c>
      <c r="C272" s="51" t="s">
        <v>75</v>
      </c>
      <c r="D272" s="51" t="s">
        <v>650</v>
      </c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21" customHeight="1" x14ac:dyDescent="0.2">
      <c r="A273" s="49"/>
      <c r="B273" s="50" t="s">
        <v>50</v>
      </c>
      <c r="C273" s="51" t="s">
        <v>75</v>
      </c>
      <c r="D273" s="51" t="s">
        <v>651</v>
      </c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21" customHeight="1" x14ac:dyDescent="0.2">
      <c r="A274" s="49"/>
      <c r="B274" s="50" t="s">
        <v>50</v>
      </c>
      <c r="C274" s="51" t="s">
        <v>75</v>
      </c>
      <c r="D274" s="51" t="s">
        <v>652</v>
      </c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21" customHeight="1" x14ac:dyDescent="0.2">
      <c r="A275" s="49"/>
      <c r="B275" s="50" t="s">
        <v>50</v>
      </c>
      <c r="C275" s="51" t="s">
        <v>75</v>
      </c>
      <c r="D275" s="51" t="s">
        <v>653</v>
      </c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21" customHeight="1" x14ac:dyDescent="0.2">
      <c r="A276" s="49"/>
      <c r="B276" s="50" t="s">
        <v>50</v>
      </c>
      <c r="C276" s="51" t="s">
        <v>75</v>
      </c>
      <c r="D276" s="51" t="s">
        <v>654</v>
      </c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21" customHeight="1" x14ac:dyDescent="0.2">
      <c r="A277" s="49"/>
      <c r="B277" s="50" t="s">
        <v>50</v>
      </c>
      <c r="C277" s="51" t="s">
        <v>60</v>
      </c>
      <c r="D277" s="51" t="s">
        <v>655</v>
      </c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21" customHeight="1" x14ac:dyDescent="0.2">
      <c r="A278" s="49"/>
      <c r="B278" s="50" t="s">
        <v>50</v>
      </c>
      <c r="C278" s="51" t="s">
        <v>60</v>
      </c>
      <c r="D278" s="51" t="s">
        <v>656</v>
      </c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21" customHeight="1" x14ac:dyDescent="0.2">
      <c r="A279" s="49"/>
      <c r="B279" s="50" t="s">
        <v>50</v>
      </c>
      <c r="C279" s="51" t="s">
        <v>60</v>
      </c>
      <c r="D279" s="51" t="s">
        <v>657</v>
      </c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21" customHeight="1" x14ac:dyDescent="0.2">
      <c r="A280" s="49"/>
      <c r="B280" s="50" t="s">
        <v>50</v>
      </c>
      <c r="C280" s="51" t="s">
        <v>60</v>
      </c>
      <c r="D280" s="51" t="s">
        <v>658</v>
      </c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21" customHeight="1" x14ac:dyDescent="0.2">
      <c r="A281" s="49"/>
      <c r="B281" s="50" t="s">
        <v>50</v>
      </c>
      <c r="C281" s="51" t="s">
        <v>60</v>
      </c>
      <c r="D281" s="51" t="s">
        <v>659</v>
      </c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21" customHeight="1" x14ac:dyDescent="0.2">
      <c r="A282" s="49"/>
      <c r="B282" s="50" t="s">
        <v>50</v>
      </c>
      <c r="C282" s="51" t="s">
        <v>60</v>
      </c>
      <c r="D282" s="51" t="s">
        <v>660</v>
      </c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21" customHeight="1" x14ac:dyDescent="0.2">
      <c r="A283" s="49"/>
      <c r="B283" s="50" t="s">
        <v>50</v>
      </c>
      <c r="C283" s="51" t="s">
        <v>60</v>
      </c>
      <c r="D283" s="51" t="s">
        <v>661</v>
      </c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21" customHeight="1" x14ac:dyDescent="0.2">
      <c r="A284" s="49"/>
      <c r="B284" s="50" t="s">
        <v>50</v>
      </c>
      <c r="C284" s="51" t="s">
        <v>60</v>
      </c>
      <c r="D284" s="51" t="s">
        <v>662</v>
      </c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21" customHeight="1" x14ac:dyDescent="0.2">
      <c r="A285" s="49"/>
      <c r="B285" s="50" t="s">
        <v>50</v>
      </c>
      <c r="C285" s="51" t="s">
        <v>60</v>
      </c>
      <c r="D285" s="51" t="s">
        <v>663</v>
      </c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21" customHeight="1" x14ac:dyDescent="0.2">
      <c r="A286" s="49"/>
      <c r="B286" s="50" t="s">
        <v>50</v>
      </c>
      <c r="C286" s="51" t="s">
        <v>60</v>
      </c>
      <c r="D286" s="51" t="s">
        <v>664</v>
      </c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21" customHeight="1" x14ac:dyDescent="0.2">
      <c r="A287" s="49"/>
      <c r="B287" s="50" t="s">
        <v>50</v>
      </c>
      <c r="C287" s="51" t="s">
        <v>60</v>
      </c>
      <c r="D287" s="51" t="s">
        <v>641</v>
      </c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21" customHeight="1" x14ac:dyDescent="0.2">
      <c r="A288" s="49"/>
      <c r="B288" s="50" t="s">
        <v>50</v>
      </c>
      <c r="C288" s="51" t="s">
        <v>60</v>
      </c>
      <c r="D288" s="51" t="s">
        <v>665</v>
      </c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21" customHeight="1" x14ac:dyDescent="0.2">
      <c r="A289" s="49"/>
      <c r="B289" s="50" t="s">
        <v>50</v>
      </c>
      <c r="C289" s="51" t="s">
        <v>60</v>
      </c>
      <c r="D289" s="51" t="s">
        <v>644</v>
      </c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21" customHeight="1" x14ac:dyDescent="0.2">
      <c r="A290" s="49"/>
      <c r="B290" s="50" t="s">
        <v>50</v>
      </c>
      <c r="C290" s="51" t="s">
        <v>60</v>
      </c>
      <c r="D290" s="51" t="s">
        <v>666</v>
      </c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21" customHeight="1" x14ac:dyDescent="0.2">
      <c r="A291" s="49"/>
      <c r="B291" s="50" t="s">
        <v>50</v>
      </c>
      <c r="C291" s="51" t="s">
        <v>60</v>
      </c>
      <c r="D291" s="51" t="s">
        <v>667</v>
      </c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21" customHeight="1" x14ac:dyDescent="0.2">
      <c r="A292" s="49"/>
      <c r="B292" s="50" t="s">
        <v>50</v>
      </c>
      <c r="C292" s="51" t="s">
        <v>60</v>
      </c>
      <c r="D292" s="51" t="s">
        <v>668</v>
      </c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21" customHeight="1" x14ac:dyDescent="0.2">
      <c r="A293" s="49"/>
      <c r="B293" s="50" t="s">
        <v>50</v>
      </c>
      <c r="C293" s="51" t="s">
        <v>60</v>
      </c>
      <c r="D293" s="51" t="s">
        <v>669</v>
      </c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21" customHeight="1" x14ac:dyDescent="0.2">
      <c r="A294" s="49"/>
      <c r="B294" s="50" t="s">
        <v>50</v>
      </c>
      <c r="C294" s="51" t="s">
        <v>60</v>
      </c>
      <c r="D294" s="51" t="s">
        <v>670</v>
      </c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21" customHeight="1" x14ac:dyDescent="0.2">
      <c r="A295" s="49"/>
      <c r="B295" s="50" t="s">
        <v>50</v>
      </c>
      <c r="C295" s="51" t="s">
        <v>70</v>
      </c>
      <c r="D295" s="51" t="s">
        <v>671</v>
      </c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21" customHeight="1" x14ac:dyDescent="0.2">
      <c r="A296" s="49"/>
      <c r="B296" s="50" t="s">
        <v>50</v>
      </c>
      <c r="C296" s="51" t="s">
        <v>70</v>
      </c>
      <c r="D296" s="51" t="s">
        <v>672</v>
      </c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21" customHeight="1" x14ac:dyDescent="0.2">
      <c r="A297" s="49"/>
      <c r="B297" s="50" t="s">
        <v>50</v>
      </c>
      <c r="C297" s="51" t="s">
        <v>70</v>
      </c>
      <c r="D297" s="51" t="s">
        <v>673</v>
      </c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21" customHeight="1" x14ac:dyDescent="0.2">
      <c r="A298" s="49"/>
      <c r="B298" s="50" t="s">
        <v>50</v>
      </c>
      <c r="C298" s="51" t="s">
        <v>70</v>
      </c>
      <c r="D298" s="51" t="s">
        <v>674</v>
      </c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21" customHeight="1" x14ac:dyDescent="0.2">
      <c r="A299" s="49"/>
      <c r="B299" s="50" t="s">
        <v>50</v>
      </c>
      <c r="C299" s="51" t="s">
        <v>70</v>
      </c>
      <c r="D299" s="51" t="s">
        <v>675</v>
      </c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21" customHeight="1" x14ac:dyDescent="0.2">
      <c r="A300" s="49"/>
      <c r="B300" s="50" t="s">
        <v>50</v>
      </c>
      <c r="C300" s="51" t="s">
        <v>70</v>
      </c>
      <c r="D300" s="51" t="s">
        <v>676</v>
      </c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21" customHeight="1" x14ac:dyDescent="0.2">
      <c r="A301" s="49"/>
      <c r="B301" s="50" t="s">
        <v>50</v>
      </c>
      <c r="C301" s="51" t="s">
        <v>70</v>
      </c>
      <c r="D301" s="51" t="s">
        <v>663</v>
      </c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21" customHeight="1" x14ac:dyDescent="0.2">
      <c r="A302" s="49"/>
      <c r="B302" s="50" t="s">
        <v>50</v>
      </c>
      <c r="C302" s="51" t="s">
        <v>70</v>
      </c>
      <c r="D302" s="51" t="s">
        <v>677</v>
      </c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21" customHeight="1" x14ac:dyDescent="0.2">
      <c r="A303" s="49"/>
      <c r="B303" s="50" t="s">
        <v>50</v>
      </c>
      <c r="C303" s="51" t="s">
        <v>70</v>
      </c>
      <c r="D303" s="51" t="s">
        <v>678</v>
      </c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21" customHeight="1" x14ac:dyDescent="0.2">
      <c r="A304" s="49"/>
      <c r="B304" s="50" t="s">
        <v>50</v>
      </c>
      <c r="C304" s="51" t="s">
        <v>70</v>
      </c>
      <c r="D304" s="51" t="s">
        <v>679</v>
      </c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21" customHeight="1" x14ac:dyDescent="0.2">
      <c r="A305" s="49"/>
      <c r="B305" s="50" t="s">
        <v>50</v>
      </c>
      <c r="C305" s="51" t="s">
        <v>70</v>
      </c>
      <c r="D305" s="51" t="s">
        <v>680</v>
      </c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21" customHeight="1" x14ac:dyDescent="0.2">
      <c r="A306" s="49"/>
      <c r="B306" s="50" t="s">
        <v>50</v>
      </c>
      <c r="C306" s="51" t="s">
        <v>70</v>
      </c>
      <c r="D306" s="51" t="s">
        <v>681</v>
      </c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21" customHeight="1" x14ac:dyDescent="0.2">
      <c r="A307" s="49"/>
      <c r="B307" s="50" t="s">
        <v>50</v>
      </c>
      <c r="C307" s="51" t="s">
        <v>70</v>
      </c>
      <c r="D307" s="51" t="s">
        <v>682</v>
      </c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21" customHeight="1" x14ac:dyDescent="0.2">
      <c r="A308" s="49"/>
      <c r="B308" s="50" t="s">
        <v>50</v>
      </c>
      <c r="C308" s="51" t="s">
        <v>70</v>
      </c>
      <c r="D308" s="51" t="s">
        <v>683</v>
      </c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21" customHeight="1" x14ac:dyDescent="0.2">
      <c r="A309" s="49"/>
      <c r="B309" s="50" t="s">
        <v>50</v>
      </c>
      <c r="C309" s="51" t="s">
        <v>684</v>
      </c>
      <c r="D309" s="51" t="s">
        <v>685</v>
      </c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21" customHeight="1" x14ac:dyDescent="0.2">
      <c r="A310" s="49"/>
      <c r="B310" s="50" t="s">
        <v>50</v>
      </c>
      <c r="C310" s="51" t="s">
        <v>684</v>
      </c>
      <c r="D310" s="51" t="s">
        <v>686</v>
      </c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21" customHeight="1" x14ac:dyDescent="0.2">
      <c r="A311" s="49"/>
      <c r="B311" s="50" t="s">
        <v>50</v>
      </c>
      <c r="C311" s="51" t="s">
        <v>684</v>
      </c>
      <c r="D311" s="51" t="s">
        <v>687</v>
      </c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21" customHeight="1" x14ac:dyDescent="0.2">
      <c r="A312" s="49"/>
      <c r="B312" s="50" t="s">
        <v>50</v>
      </c>
      <c r="C312" s="51" t="s">
        <v>684</v>
      </c>
      <c r="D312" s="51" t="s">
        <v>688</v>
      </c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21" customHeight="1" x14ac:dyDescent="0.2">
      <c r="A313" s="49"/>
      <c r="B313" s="50" t="s">
        <v>50</v>
      </c>
      <c r="C313" s="51" t="s">
        <v>684</v>
      </c>
      <c r="D313" s="51" t="s">
        <v>641</v>
      </c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21" customHeight="1" x14ac:dyDescent="0.2">
      <c r="A314" s="49"/>
      <c r="B314" s="50" t="s">
        <v>50</v>
      </c>
      <c r="C314" s="51" t="s">
        <v>684</v>
      </c>
      <c r="D314" s="51" t="s">
        <v>689</v>
      </c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21" customHeight="1" x14ac:dyDescent="0.2">
      <c r="A315" s="49"/>
      <c r="B315" s="50" t="s">
        <v>50</v>
      </c>
      <c r="C315" s="51" t="s">
        <v>684</v>
      </c>
      <c r="D315" s="51" t="s">
        <v>690</v>
      </c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21" customHeight="1" x14ac:dyDescent="0.2">
      <c r="A316" s="49"/>
      <c r="B316" s="50" t="s">
        <v>50</v>
      </c>
      <c r="C316" s="51" t="s">
        <v>684</v>
      </c>
      <c r="D316" s="51" t="s">
        <v>691</v>
      </c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21" customHeight="1" x14ac:dyDescent="0.2">
      <c r="A317" s="49"/>
      <c r="B317" s="50" t="s">
        <v>50</v>
      </c>
      <c r="C317" s="51" t="s">
        <v>684</v>
      </c>
      <c r="D317" s="51" t="s">
        <v>692</v>
      </c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21" customHeight="1" x14ac:dyDescent="0.2">
      <c r="A318" s="49"/>
      <c r="B318" s="50" t="s">
        <v>50</v>
      </c>
      <c r="C318" s="51" t="s">
        <v>684</v>
      </c>
      <c r="D318" s="51" t="s">
        <v>693</v>
      </c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21" customHeight="1" x14ac:dyDescent="0.2">
      <c r="A319" s="49"/>
      <c r="B319" s="50" t="s">
        <v>50</v>
      </c>
      <c r="C319" s="51" t="s">
        <v>684</v>
      </c>
      <c r="D319" s="51" t="s">
        <v>694</v>
      </c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21" customHeight="1" x14ac:dyDescent="0.2">
      <c r="A320" s="49"/>
      <c r="B320" s="50" t="s">
        <v>50</v>
      </c>
      <c r="C320" s="51" t="s">
        <v>684</v>
      </c>
      <c r="D320" s="51" t="s">
        <v>695</v>
      </c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21" customHeight="1" x14ac:dyDescent="0.2">
      <c r="A321" s="49"/>
      <c r="B321" s="50" t="s">
        <v>50</v>
      </c>
      <c r="C321" s="51" t="s">
        <v>65</v>
      </c>
      <c r="D321" s="51" t="s">
        <v>658</v>
      </c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21" customHeight="1" x14ac:dyDescent="0.2">
      <c r="A322" s="49"/>
      <c r="B322" s="50" t="s">
        <v>50</v>
      </c>
      <c r="C322" s="51" t="s">
        <v>65</v>
      </c>
      <c r="D322" s="51" t="s">
        <v>696</v>
      </c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21" customHeight="1" x14ac:dyDescent="0.2">
      <c r="A323" s="49"/>
      <c r="B323" s="50" t="s">
        <v>50</v>
      </c>
      <c r="C323" s="51" t="s">
        <v>65</v>
      </c>
      <c r="D323" s="51" t="s">
        <v>697</v>
      </c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21" customHeight="1" x14ac:dyDescent="0.2">
      <c r="A324" s="49"/>
      <c r="B324" s="50" t="s">
        <v>50</v>
      </c>
      <c r="C324" s="51" t="s">
        <v>65</v>
      </c>
      <c r="D324" s="51" t="s">
        <v>698</v>
      </c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21" customHeight="1" x14ac:dyDescent="0.2">
      <c r="A325" s="49"/>
      <c r="B325" s="50" t="s">
        <v>50</v>
      </c>
      <c r="C325" s="51" t="s">
        <v>65</v>
      </c>
      <c r="D325" s="51" t="s">
        <v>699</v>
      </c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21" customHeight="1" x14ac:dyDescent="0.2">
      <c r="A326" s="49"/>
      <c r="B326" s="50" t="s">
        <v>50</v>
      </c>
      <c r="C326" s="51" t="s">
        <v>65</v>
      </c>
      <c r="D326" s="51" t="s">
        <v>700</v>
      </c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21" customHeight="1" x14ac:dyDescent="0.2">
      <c r="A327" s="49"/>
      <c r="B327" s="50" t="s">
        <v>50</v>
      </c>
      <c r="C327" s="51" t="s">
        <v>65</v>
      </c>
      <c r="D327" s="51" t="s">
        <v>701</v>
      </c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21" customHeight="1" x14ac:dyDescent="0.2">
      <c r="A328" s="49"/>
      <c r="B328" s="50" t="s">
        <v>50</v>
      </c>
      <c r="C328" s="51" t="s">
        <v>65</v>
      </c>
      <c r="D328" s="51" t="s">
        <v>702</v>
      </c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21" customHeight="1" x14ac:dyDescent="0.2">
      <c r="A329" s="49"/>
      <c r="B329" s="50" t="s">
        <v>50</v>
      </c>
      <c r="C329" s="51" t="s">
        <v>65</v>
      </c>
      <c r="D329" s="51" t="s">
        <v>703</v>
      </c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21" customHeight="1" x14ac:dyDescent="0.2">
      <c r="A330" s="49"/>
      <c r="B330" s="50" t="s">
        <v>50</v>
      </c>
      <c r="C330" s="51" t="s">
        <v>65</v>
      </c>
      <c r="D330" s="51" t="s">
        <v>641</v>
      </c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21" customHeight="1" x14ac:dyDescent="0.2">
      <c r="A331" s="49"/>
      <c r="B331" s="50" t="s">
        <v>50</v>
      </c>
      <c r="C331" s="51" t="s">
        <v>65</v>
      </c>
      <c r="D331" s="51" t="s">
        <v>704</v>
      </c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21" customHeight="1" x14ac:dyDescent="0.2">
      <c r="A332" s="49"/>
      <c r="B332" s="50" t="s">
        <v>50</v>
      </c>
      <c r="C332" s="51" t="s">
        <v>65</v>
      </c>
      <c r="D332" s="51" t="s">
        <v>705</v>
      </c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21" customHeight="1" x14ac:dyDescent="0.2">
      <c r="A333" s="49"/>
      <c r="B333" s="50" t="s">
        <v>50</v>
      </c>
      <c r="C333" s="51" t="s">
        <v>65</v>
      </c>
      <c r="D333" s="51" t="s">
        <v>706</v>
      </c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21" customHeight="1" x14ac:dyDescent="0.2">
      <c r="A334" s="49"/>
      <c r="B334" s="50" t="s">
        <v>50</v>
      </c>
      <c r="C334" s="51" t="s">
        <v>65</v>
      </c>
      <c r="D334" s="51" t="s">
        <v>707</v>
      </c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21" customHeight="1" x14ac:dyDescent="0.2">
      <c r="A335" s="49"/>
      <c r="B335" s="50" t="s">
        <v>50</v>
      </c>
      <c r="C335" s="51" t="s">
        <v>65</v>
      </c>
      <c r="D335" s="51" t="s">
        <v>708</v>
      </c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21" customHeight="1" x14ac:dyDescent="0.2">
      <c r="A336" s="49"/>
      <c r="B336" s="50" t="s">
        <v>50</v>
      </c>
      <c r="C336" s="51" t="s">
        <v>65</v>
      </c>
      <c r="D336" s="51" t="s">
        <v>709</v>
      </c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21" customHeight="1" x14ac:dyDescent="0.2">
      <c r="A337" s="49"/>
      <c r="B337" s="50" t="s">
        <v>50</v>
      </c>
      <c r="C337" s="51" t="s">
        <v>73</v>
      </c>
      <c r="D337" s="51" t="s">
        <v>710</v>
      </c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21" customHeight="1" x14ac:dyDescent="0.2">
      <c r="A338" s="49"/>
      <c r="B338" s="50" t="s">
        <v>50</v>
      </c>
      <c r="C338" s="51" t="s">
        <v>73</v>
      </c>
      <c r="D338" s="51" t="s">
        <v>711</v>
      </c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21" customHeight="1" x14ac:dyDescent="0.2">
      <c r="A339" s="49"/>
      <c r="B339" s="50" t="s">
        <v>50</v>
      </c>
      <c r="C339" s="51" t="s">
        <v>73</v>
      </c>
      <c r="D339" s="51" t="s">
        <v>712</v>
      </c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21" customHeight="1" x14ac:dyDescent="0.2">
      <c r="A340" s="49"/>
      <c r="B340" s="50" t="s">
        <v>50</v>
      </c>
      <c r="C340" s="51" t="s">
        <v>73</v>
      </c>
      <c r="D340" s="51" t="s">
        <v>713</v>
      </c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21" customHeight="1" x14ac:dyDescent="0.2">
      <c r="A341" s="49"/>
      <c r="B341" s="50" t="s">
        <v>50</v>
      </c>
      <c r="C341" s="51" t="s">
        <v>73</v>
      </c>
      <c r="D341" s="51" t="s">
        <v>714</v>
      </c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21" customHeight="1" x14ac:dyDescent="0.2">
      <c r="A342" s="49"/>
      <c r="B342" s="50" t="s">
        <v>50</v>
      </c>
      <c r="C342" s="51" t="s">
        <v>73</v>
      </c>
      <c r="D342" s="51" t="s">
        <v>715</v>
      </c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21" customHeight="1" x14ac:dyDescent="0.2">
      <c r="A343" s="49"/>
      <c r="B343" s="50" t="s">
        <v>50</v>
      </c>
      <c r="C343" s="51" t="s">
        <v>73</v>
      </c>
      <c r="D343" s="51" t="s">
        <v>716</v>
      </c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21" customHeight="1" x14ac:dyDescent="0.2">
      <c r="A344" s="49"/>
      <c r="B344" s="50" t="s">
        <v>50</v>
      </c>
      <c r="C344" s="51" t="s">
        <v>73</v>
      </c>
      <c r="D344" s="51" t="s">
        <v>717</v>
      </c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21" customHeight="1" x14ac:dyDescent="0.2">
      <c r="A345" s="49"/>
      <c r="B345" s="50" t="s">
        <v>50</v>
      </c>
      <c r="C345" s="51" t="s">
        <v>73</v>
      </c>
      <c r="D345" s="51" t="s">
        <v>718</v>
      </c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21" customHeight="1" x14ac:dyDescent="0.2">
      <c r="A346" s="49"/>
      <c r="B346" s="50" t="s">
        <v>50</v>
      </c>
      <c r="C346" s="51" t="s">
        <v>73</v>
      </c>
      <c r="D346" s="51" t="s">
        <v>719</v>
      </c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21" customHeight="1" x14ac:dyDescent="0.2">
      <c r="A347" s="49"/>
      <c r="B347" s="50" t="s">
        <v>50</v>
      </c>
      <c r="C347" s="51" t="s">
        <v>73</v>
      </c>
      <c r="D347" s="51" t="s">
        <v>720</v>
      </c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21" customHeight="1" x14ac:dyDescent="0.2">
      <c r="A348" s="49"/>
      <c r="B348" s="50" t="s">
        <v>50</v>
      </c>
      <c r="C348" s="51" t="s">
        <v>73</v>
      </c>
      <c r="D348" s="51" t="s">
        <v>721</v>
      </c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21" customHeight="1" x14ac:dyDescent="0.2">
      <c r="A349" s="49"/>
      <c r="B349" s="50" t="s">
        <v>50</v>
      </c>
      <c r="C349" s="51" t="s">
        <v>73</v>
      </c>
      <c r="D349" s="51" t="s">
        <v>722</v>
      </c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21" customHeight="1" x14ac:dyDescent="0.2">
      <c r="A350" s="49"/>
      <c r="B350" s="50" t="s">
        <v>50</v>
      </c>
      <c r="C350" s="51" t="s">
        <v>73</v>
      </c>
      <c r="D350" s="51" t="s">
        <v>723</v>
      </c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21" customHeight="1" x14ac:dyDescent="0.2">
      <c r="A351" s="49">
        <v>3</v>
      </c>
      <c r="B351" s="50" t="s">
        <v>78</v>
      </c>
      <c r="C351" s="51" t="s">
        <v>83</v>
      </c>
      <c r="D351" s="51" t="s">
        <v>724</v>
      </c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21" customHeight="1" x14ac:dyDescent="0.2">
      <c r="A352" s="49"/>
      <c r="B352" s="50" t="s">
        <v>78</v>
      </c>
      <c r="C352" s="51" t="s">
        <v>83</v>
      </c>
      <c r="D352" s="51" t="s">
        <v>725</v>
      </c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21" customHeight="1" x14ac:dyDescent="0.2">
      <c r="A353" s="49"/>
      <c r="B353" s="50" t="s">
        <v>78</v>
      </c>
      <c r="C353" s="51" t="s">
        <v>83</v>
      </c>
      <c r="D353" s="51" t="s">
        <v>726</v>
      </c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21" customHeight="1" x14ac:dyDescent="0.2">
      <c r="A354" s="49"/>
      <c r="B354" s="50" t="s">
        <v>78</v>
      </c>
      <c r="C354" s="51" t="s">
        <v>83</v>
      </c>
      <c r="D354" s="51" t="s">
        <v>727</v>
      </c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21" customHeight="1" x14ac:dyDescent="0.2">
      <c r="A355" s="49"/>
      <c r="B355" s="50" t="s">
        <v>78</v>
      </c>
      <c r="C355" s="51" t="s">
        <v>83</v>
      </c>
      <c r="D355" s="51" t="s">
        <v>728</v>
      </c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21" customHeight="1" x14ac:dyDescent="0.2">
      <c r="A356" s="49"/>
      <c r="B356" s="50" t="s">
        <v>78</v>
      </c>
      <c r="C356" s="51" t="s">
        <v>83</v>
      </c>
      <c r="D356" s="51" t="s">
        <v>729</v>
      </c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21" customHeight="1" x14ac:dyDescent="0.2">
      <c r="A357" s="49"/>
      <c r="B357" s="50" t="s">
        <v>78</v>
      </c>
      <c r="C357" s="51" t="s">
        <v>83</v>
      </c>
      <c r="D357" s="51" t="s">
        <v>730</v>
      </c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21" customHeight="1" x14ac:dyDescent="0.2">
      <c r="A358" s="49"/>
      <c r="B358" s="50" t="s">
        <v>78</v>
      </c>
      <c r="C358" s="51" t="s">
        <v>83</v>
      </c>
      <c r="D358" s="51" t="s">
        <v>731</v>
      </c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21" customHeight="1" x14ac:dyDescent="0.2">
      <c r="A359" s="49"/>
      <c r="B359" s="50" t="s">
        <v>78</v>
      </c>
      <c r="C359" s="51" t="s">
        <v>83</v>
      </c>
      <c r="D359" s="51" t="s">
        <v>732</v>
      </c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21" customHeight="1" x14ac:dyDescent="0.2">
      <c r="A360" s="49"/>
      <c r="B360" s="50" t="s">
        <v>78</v>
      </c>
      <c r="C360" s="51" t="s">
        <v>83</v>
      </c>
      <c r="D360" s="51" t="s">
        <v>733</v>
      </c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21" customHeight="1" x14ac:dyDescent="0.2">
      <c r="A361" s="49"/>
      <c r="B361" s="50" t="s">
        <v>78</v>
      </c>
      <c r="C361" s="51" t="s">
        <v>83</v>
      </c>
      <c r="D361" s="51" t="s">
        <v>734</v>
      </c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21" customHeight="1" x14ac:dyDescent="0.2">
      <c r="A362" s="49"/>
      <c r="B362" s="50" t="s">
        <v>78</v>
      </c>
      <c r="C362" s="51" t="s">
        <v>89</v>
      </c>
      <c r="D362" s="51" t="s">
        <v>735</v>
      </c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21" customHeight="1" x14ac:dyDescent="0.2">
      <c r="A363" s="49"/>
      <c r="B363" s="50" t="s">
        <v>78</v>
      </c>
      <c r="C363" s="51" t="s">
        <v>89</v>
      </c>
      <c r="D363" s="51" t="s">
        <v>736</v>
      </c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21" customHeight="1" x14ac:dyDescent="0.2">
      <c r="A364" s="49"/>
      <c r="B364" s="50" t="s">
        <v>78</v>
      </c>
      <c r="C364" s="51" t="s">
        <v>737</v>
      </c>
      <c r="D364" s="51" t="s">
        <v>738</v>
      </c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21" customHeight="1" x14ac:dyDescent="0.2">
      <c r="A365" s="49"/>
      <c r="B365" s="50" t="s">
        <v>78</v>
      </c>
      <c r="C365" s="51" t="s">
        <v>737</v>
      </c>
      <c r="D365" s="51" t="s">
        <v>739</v>
      </c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21" customHeight="1" x14ac:dyDescent="0.2">
      <c r="A366" s="49"/>
      <c r="B366" s="50" t="s">
        <v>78</v>
      </c>
      <c r="C366" s="51" t="s">
        <v>737</v>
      </c>
      <c r="D366" s="51" t="s">
        <v>740</v>
      </c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21" customHeight="1" x14ac:dyDescent="0.2">
      <c r="A367" s="49"/>
      <c r="B367" s="50" t="s">
        <v>78</v>
      </c>
      <c r="C367" s="51" t="s">
        <v>737</v>
      </c>
      <c r="D367" s="51" t="s">
        <v>741</v>
      </c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21" customHeight="1" x14ac:dyDescent="0.2">
      <c r="A368" s="49"/>
      <c r="B368" s="50" t="s">
        <v>78</v>
      </c>
      <c r="C368" s="51" t="s">
        <v>737</v>
      </c>
      <c r="D368" s="51" t="s">
        <v>742</v>
      </c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21" customHeight="1" x14ac:dyDescent="0.2">
      <c r="A369" s="49"/>
      <c r="B369" s="50" t="s">
        <v>78</v>
      </c>
      <c r="C369" s="51" t="s">
        <v>737</v>
      </c>
      <c r="D369" s="51" t="s">
        <v>743</v>
      </c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21" customHeight="1" x14ac:dyDescent="0.2">
      <c r="A370" s="49"/>
      <c r="B370" s="50" t="s">
        <v>78</v>
      </c>
      <c r="C370" s="51" t="s">
        <v>737</v>
      </c>
      <c r="D370" s="51" t="s">
        <v>744</v>
      </c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21" customHeight="1" x14ac:dyDescent="0.2">
      <c r="A371" s="49"/>
      <c r="B371" s="50" t="s">
        <v>78</v>
      </c>
      <c r="C371" s="51" t="s">
        <v>86</v>
      </c>
      <c r="D371" s="51" t="s">
        <v>745</v>
      </c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21" customHeight="1" x14ac:dyDescent="0.2">
      <c r="A372" s="49"/>
      <c r="B372" s="50" t="s">
        <v>78</v>
      </c>
      <c r="C372" s="51" t="s">
        <v>86</v>
      </c>
      <c r="D372" s="51" t="s">
        <v>746</v>
      </c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21" customHeight="1" x14ac:dyDescent="0.2">
      <c r="A373" s="49"/>
      <c r="B373" s="50" t="s">
        <v>78</v>
      </c>
      <c r="C373" s="51" t="s">
        <v>86</v>
      </c>
      <c r="D373" s="51" t="s">
        <v>747</v>
      </c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21" customHeight="1" x14ac:dyDescent="0.2">
      <c r="A374" s="49"/>
      <c r="B374" s="50" t="s">
        <v>78</v>
      </c>
      <c r="C374" s="51" t="s">
        <v>86</v>
      </c>
      <c r="D374" s="51" t="s">
        <v>748</v>
      </c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21" customHeight="1" x14ac:dyDescent="0.2">
      <c r="A375" s="49"/>
      <c r="B375" s="50" t="s">
        <v>78</v>
      </c>
      <c r="C375" s="51" t="s">
        <v>86</v>
      </c>
      <c r="D375" s="51" t="s">
        <v>749</v>
      </c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21" customHeight="1" x14ac:dyDescent="0.2">
      <c r="A376" s="49"/>
      <c r="B376" s="50" t="s">
        <v>78</v>
      </c>
      <c r="C376" s="51" t="s">
        <v>86</v>
      </c>
      <c r="D376" s="51" t="s">
        <v>750</v>
      </c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21" customHeight="1" x14ac:dyDescent="0.2">
      <c r="A377" s="49"/>
      <c r="B377" s="50" t="s">
        <v>78</v>
      </c>
      <c r="C377" s="51" t="s">
        <v>86</v>
      </c>
      <c r="D377" s="51" t="s">
        <v>751</v>
      </c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21" customHeight="1" x14ac:dyDescent="0.2">
      <c r="A378" s="49"/>
      <c r="B378" s="50" t="s">
        <v>78</v>
      </c>
      <c r="C378" s="51" t="s">
        <v>86</v>
      </c>
      <c r="D378" s="51" t="s">
        <v>752</v>
      </c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21" customHeight="1" x14ac:dyDescent="0.2">
      <c r="A379" s="49"/>
      <c r="B379" s="50" t="s">
        <v>78</v>
      </c>
      <c r="C379" s="51" t="s">
        <v>86</v>
      </c>
      <c r="D379" s="51" t="s">
        <v>753</v>
      </c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21" customHeight="1" x14ac:dyDescent="0.2">
      <c r="A380" s="49"/>
      <c r="B380" s="50" t="s">
        <v>78</v>
      </c>
      <c r="C380" s="51" t="s">
        <v>86</v>
      </c>
      <c r="D380" s="51" t="s">
        <v>754</v>
      </c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21" customHeight="1" x14ac:dyDescent="0.2">
      <c r="A381" s="49"/>
      <c r="B381" s="50" t="s">
        <v>78</v>
      </c>
      <c r="C381" s="51" t="s">
        <v>86</v>
      </c>
      <c r="D381" s="51" t="s">
        <v>755</v>
      </c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21" customHeight="1" x14ac:dyDescent="0.2">
      <c r="A382" s="49"/>
      <c r="B382" s="50" t="s">
        <v>78</v>
      </c>
      <c r="C382" s="51" t="s">
        <v>86</v>
      </c>
      <c r="D382" s="51" t="s">
        <v>756</v>
      </c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21" customHeight="1" x14ac:dyDescent="0.2">
      <c r="A383" s="49"/>
      <c r="B383" s="50" t="s">
        <v>78</v>
      </c>
      <c r="C383" s="51" t="s">
        <v>86</v>
      </c>
      <c r="D383" s="51" t="s">
        <v>757</v>
      </c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21" customHeight="1" x14ac:dyDescent="0.2">
      <c r="A384" s="49"/>
      <c r="B384" s="50" t="s">
        <v>78</v>
      </c>
      <c r="C384" s="51" t="s">
        <v>86</v>
      </c>
      <c r="D384" s="51" t="s">
        <v>758</v>
      </c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21" customHeight="1" x14ac:dyDescent="0.2">
      <c r="A385" s="49"/>
      <c r="B385" s="50" t="s">
        <v>78</v>
      </c>
      <c r="C385" s="51" t="s">
        <v>86</v>
      </c>
      <c r="D385" s="51" t="s">
        <v>759</v>
      </c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21" customHeight="1" x14ac:dyDescent="0.2">
      <c r="A386" s="49"/>
      <c r="B386" s="50" t="s">
        <v>78</v>
      </c>
      <c r="C386" s="51" t="s">
        <v>86</v>
      </c>
      <c r="D386" s="51" t="s">
        <v>760</v>
      </c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21" customHeight="1" x14ac:dyDescent="0.2">
      <c r="A387" s="49"/>
      <c r="B387" s="50" t="s">
        <v>78</v>
      </c>
      <c r="C387" s="51" t="s">
        <v>761</v>
      </c>
      <c r="D387" s="51" t="s">
        <v>735</v>
      </c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21" customHeight="1" x14ac:dyDescent="0.2">
      <c r="A388" s="49"/>
      <c r="B388" s="50" t="s">
        <v>78</v>
      </c>
      <c r="C388" s="51" t="s">
        <v>761</v>
      </c>
      <c r="D388" s="51" t="s">
        <v>762</v>
      </c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21" customHeight="1" x14ac:dyDescent="0.2">
      <c r="A389" s="49"/>
      <c r="B389" s="50" t="s">
        <v>78</v>
      </c>
      <c r="C389" s="51" t="s">
        <v>761</v>
      </c>
      <c r="D389" s="51" t="s">
        <v>763</v>
      </c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21" customHeight="1" x14ac:dyDescent="0.2">
      <c r="A390" s="49"/>
      <c r="B390" s="50" t="s">
        <v>78</v>
      </c>
      <c r="C390" s="51" t="s">
        <v>761</v>
      </c>
      <c r="D390" s="51" t="s">
        <v>764</v>
      </c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21" customHeight="1" x14ac:dyDescent="0.2">
      <c r="A391" s="49"/>
      <c r="B391" s="50" t="s">
        <v>78</v>
      </c>
      <c r="C391" s="51" t="s">
        <v>761</v>
      </c>
      <c r="D391" s="51" t="s">
        <v>765</v>
      </c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21" customHeight="1" x14ac:dyDescent="0.2">
      <c r="A392" s="49"/>
      <c r="B392" s="50" t="s">
        <v>78</v>
      </c>
      <c r="C392" s="51" t="s">
        <v>761</v>
      </c>
      <c r="D392" s="51" t="s">
        <v>766</v>
      </c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21" customHeight="1" x14ac:dyDescent="0.2">
      <c r="A393" s="49"/>
      <c r="B393" s="50" t="s">
        <v>78</v>
      </c>
      <c r="C393" s="51" t="s">
        <v>767</v>
      </c>
      <c r="D393" s="51" t="s">
        <v>768</v>
      </c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21" customHeight="1" x14ac:dyDescent="0.2">
      <c r="A394" s="49"/>
      <c r="B394" s="50" t="s">
        <v>78</v>
      </c>
      <c r="C394" s="51" t="s">
        <v>767</v>
      </c>
      <c r="D394" s="51" t="s">
        <v>769</v>
      </c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21" customHeight="1" x14ac:dyDescent="0.2">
      <c r="A395" s="49"/>
      <c r="B395" s="50" t="s">
        <v>78</v>
      </c>
      <c r="C395" s="51" t="s">
        <v>767</v>
      </c>
      <c r="D395" s="51" t="s">
        <v>770</v>
      </c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21" customHeight="1" x14ac:dyDescent="0.2">
      <c r="A396" s="49"/>
      <c r="B396" s="50" t="s">
        <v>78</v>
      </c>
      <c r="C396" s="51" t="s">
        <v>767</v>
      </c>
      <c r="D396" s="51" t="s">
        <v>771</v>
      </c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21" customHeight="1" x14ac:dyDescent="0.2">
      <c r="A397" s="49"/>
      <c r="B397" s="50" t="s">
        <v>78</v>
      </c>
      <c r="C397" s="51" t="s">
        <v>767</v>
      </c>
      <c r="D397" s="51" t="s">
        <v>772</v>
      </c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21" customHeight="1" x14ac:dyDescent="0.2">
      <c r="A398" s="49"/>
      <c r="B398" s="50" t="s">
        <v>78</v>
      </c>
      <c r="C398" s="51" t="s">
        <v>767</v>
      </c>
      <c r="D398" s="51" t="s">
        <v>773</v>
      </c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21" customHeight="1" x14ac:dyDescent="0.2">
      <c r="A399" s="49"/>
      <c r="B399" s="50" t="s">
        <v>78</v>
      </c>
      <c r="C399" s="51" t="s">
        <v>767</v>
      </c>
      <c r="D399" s="51" t="s">
        <v>774</v>
      </c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21" customHeight="1" x14ac:dyDescent="0.2">
      <c r="A400" s="49"/>
      <c r="B400" s="50" t="s">
        <v>78</v>
      </c>
      <c r="C400" s="51" t="s">
        <v>767</v>
      </c>
      <c r="D400" s="51" t="s">
        <v>775</v>
      </c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21" customHeight="1" x14ac:dyDescent="0.2">
      <c r="A401" s="49"/>
      <c r="B401" s="50" t="s">
        <v>78</v>
      </c>
      <c r="C401" s="51" t="s">
        <v>767</v>
      </c>
      <c r="D401" s="51" t="s">
        <v>776</v>
      </c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21" customHeight="1" x14ac:dyDescent="0.2">
      <c r="A402" s="49"/>
      <c r="B402" s="50" t="s">
        <v>78</v>
      </c>
      <c r="C402" s="51" t="s">
        <v>767</v>
      </c>
      <c r="D402" s="51" t="s">
        <v>777</v>
      </c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21" customHeight="1" x14ac:dyDescent="0.2">
      <c r="A403" s="49"/>
      <c r="B403" s="50" t="s">
        <v>78</v>
      </c>
      <c r="C403" s="51" t="s">
        <v>767</v>
      </c>
      <c r="D403" s="51" t="s">
        <v>778</v>
      </c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21" customHeight="1" x14ac:dyDescent="0.2">
      <c r="A404" s="49">
        <v>4</v>
      </c>
      <c r="B404" s="50" t="s">
        <v>96</v>
      </c>
      <c r="C404" s="51" t="s">
        <v>106</v>
      </c>
      <c r="D404" s="51" t="s">
        <v>779</v>
      </c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21" customHeight="1" x14ac:dyDescent="0.2">
      <c r="A405" s="49"/>
      <c r="B405" s="50" t="s">
        <v>96</v>
      </c>
      <c r="C405" s="51" t="s">
        <v>106</v>
      </c>
      <c r="D405" s="51" t="s">
        <v>780</v>
      </c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21" customHeight="1" x14ac:dyDescent="0.2">
      <c r="A406" s="49"/>
      <c r="B406" s="50" t="s">
        <v>96</v>
      </c>
      <c r="C406" s="51" t="s">
        <v>106</v>
      </c>
      <c r="D406" s="51" t="s">
        <v>781</v>
      </c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21" customHeight="1" x14ac:dyDescent="0.2">
      <c r="A407" s="49"/>
      <c r="B407" s="50" t="s">
        <v>96</v>
      </c>
      <c r="C407" s="51" t="s">
        <v>106</v>
      </c>
      <c r="D407" s="51" t="s">
        <v>782</v>
      </c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21" customHeight="1" x14ac:dyDescent="0.2">
      <c r="A408" s="49"/>
      <c r="B408" s="50" t="s">
        <v>96</v>
      </c>
      <c r="C408" s="51" t="s">
        <v>106</v>
      </c>
      <c r="D408" s="51" t="s">
        <v>783</v>
      </c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21" customHeight="1" x14ac:dyDescent="0.2">
      <c r="A409" s="49"/>
      <c r="B409" s="50" t="s">
        <v>96</v>
      </c>
      <c r="C409" s="51" t="s">
        <v>106</v>
      </c>
      <c r="D409" s="51" t="s">
        <v>784</v>
      </c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21" customHeight="1" x14ac:dyDescent="0.2">
      <c r="A410" s="49"/>
      <c r="B410" s="50" t="s">
        <v>96</v>
      </c>
      <c r="C410" s="51" t="s">
        <v>106</v>
      </c>
      <c r="D410" s="51" t="s">
        <v>785</v>
      </c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21" customHeight="1" x14ac:dyDescent="0.2">
      <c r="A411" s="49"/>
      <c r="B411" s="50" t="s">
        <v>96</v>
      </c>
      <c r="C411" s="51" t="s">
        <v>106</v>
      </c>
      <c r="D411" s="51" t="s">
        <v>786</v>
      </c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21" customHeight="1" x14ac:dyDescent="0.2">
      <c r="A412" s="49"/>
      <c r="B412" s="50" t="s">
        <v>96</v>
      </c>
      <c r="C412" s="51" t="s">
        <v>102</v>
      </c>
      <c r="D412" s="51" t="s">
        <v>787</v>
      </c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21" customHeight="1" x14ac:dyDescent="0.2">
      <c r="A413" s="49"/>
      <c r="B413" s="50" t="s">
        <v>96</v>
      </c>
      <c r="C413" s="51" t="s">
        <v>102</v>
      </c>
      <c r="D413" s="51" t="s">
        <v>788</v>
      </c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21" customHeight="1" x14ac:dyDescent="0.2">
      <c r="A414" s="49"/>
      <c r="B414" s="50" t="s">
        <v>96</v>
      </c>
      <c r="C414" s="51" t="s">
        <v>102</v>
      </c>
      <c r="D414" s="51" t="s">
        <v>789</v>
      </c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21" customHeight="1" x14ac:dyDescent="0.2">
      <c r="A415" s="49"/>
      <c r="B415" s="50" t="s">
        <v>96</v>
      </c>
      <c r="C415" s="51" t="s">
        <v>102</v>
      </c>
      <c r="D415" s="51" t="s">
        <v>790</v>
      </c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21" customHeight="1" x14ac:dyDescent="0.2">
      <c r="A416" s="49"/>
      <c r="B416" s="50" t="s">
        <v>96</v>
      </c>
      <c r="C416" s="51" t="s">
        <v>102</v>
      </c>
      <c r="D416" s="51" t="s">
        <v>791</v>
      </c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21" customHeight="1" x14ac:dyDescent="0.2">
      <c r="A417" s="49"/>
      <c r="B417" s="50" t="s">
        <v>96</v>
      </c>
      <c r="C417" s="51" t="s">
        <v>108</v>
      </c>
      <c r="D417" s="51" t="s">
        <v>792</v>
      </c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21" customHeight="1" x14ac:dyDescent="0.2">
      <c r="A418" s="49"/>
      <c r="B418" s="50" t="s">
        <v>96</v>
      </c>
      <c r="C418" s="51" t="s">
        <v>108</v>
      </c>
      <c r="D418" s="51" t="s">
        <v>793</v>
      </c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21" customHeight="1" x14ac:dyDescent="0.2">
      <c r="A419" s="49"/>
      <c r="B419" s="50" t="s">
        <v>96</v>
      </c>
      <c r="C419" s="51" t="s">
        <v>108</v>
      </c>
      <c r="D419" s="51" t="s">
        <v>794</v>
      </c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21" customHeight="1" x14ac:dyDescent="0.2">
      <c r="A420" s="49"/>
      <c r="B420" s="50" t="s">
        <v>96</v>
      </c>
      <c r="C420" s="51" t="s">
        <v>108</v>
      </c>
      <c r="D420" s="51" t="s">
        <v>795</v>
      </c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21" customHeight="1" x14ac:dyDescent="0.2">
      <c r="A421" s="49"/>
      <c r="B421" s="50" t="s">
        <v>96</v>
      </c>
      <c r="C421" s="51" t="s">
        <v>108</v>
      </c>
      <c r="D421" s="51" t="s">
        <v>796</v>
      </c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21" customHeight="1" x14ac:dyDescent="0.2">
      <c r="A422" s="49"/>
      <c r="B422" s="50" t="s">
        <v>96</v>
      </c>
      <c r="C422" s="51" t="s">
        <v>108</v>
      </c>
      <c r="D422" s="51" t="s">
        <v>797</v>
      </c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21" customHeight="1" x14ac:dyDescent="0.2">
      <c r="A423" s="49"/>
      <c r="B423" s="50" t="s">
        <v>96</v>
      </c>
      <c r="C423" s="51" t="s">
        <v>108</v>
      </c>
      <c r="D423" s="51" t="s">
        <v>798</v>
      </c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21" customHeight="1" x14ac:dyDescent="0.2">
      <c r="A424" s="49"/>
      <c r="B424" s="50" t="s">
        <v>96</v>
      </c>
      <c r="C424" s="51" t="s">
        <v>108</v>
      </c>
      <c r="D424" s="51" t="s">
        <v>799</v>
      </c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21" customHeight="1" x14ac:dyDescent="0.2">
      <c r="A425" s="49"/>
      <c r="B425" s="50" t="s">
        <v>96</v>
      </c>
      <c r="C425" s="51" t="s">
        <v>108</v>
      </c>
      <c r="D425" s="51" t="s">
        <v>800</v>
      </c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21" customHeight="1" x14ac:dyDescent="0.2">
      <c r="A426" s="49"/>
      <c r="B426" s="50" t="s">
        <v>96</v>
      </c>
      <c r="C426" s="51" t="s">
        <v>108</v>
      </c>
      <c r="D426" s="51" t="s">
        <v>801</v>
      </c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21" customHeight="1" x14ac:dyDescent="0.2">
      <c r="A427" s="49"/>
      <c r="B427" s="50" t="s">
        <v>96</v>
      </c>
      <c r="C427" s="51" t="s">
        <v>108</v>
      </c>
      <c r="D427" s="51" t="s">
        <v>802</v>
      </c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21" customHeight="1" x14ac:dyDescent="0.2">
      <c r="A428" s="49"/>
      <c r="B428" s="50" t="s">
        <v>96</v>
      </c>
      <c r="C428" s="51" t="s">
        <v>108</v>
      </c>
      <c r="D428" s="51" t="s">
        <v>803</v>
      </c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21" customHeight="1" x14ac:dyDescent="0.2">
      <c r="A429" s="49"/>
      <c r="B429" s="50" t="s">
        <v>96</v>
      </c>
      <c r="C429" s="51" t="s">
        <v>108</v>
      </c>
      <c r="D429" s="51" t="s">
        <v>804</v>
      </c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21" customHeight="1" x14ac:dyDescent="0.2">
      <c r="A430" s="49"/>
      <c r="B430" s="50" t="s">
        <v>96</v>
      </c>
      <c r="C430" s="51" t="s">
        <v>108</v>
      </c>
      <c r="D430" s="51" t="s">
        <v>805</v>
      </c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21" customHeight="1" x14ac:dyDescent="0.2">
      <c r="A431" s="49"/>
      <c r="B431" s="50" t="s">
        <v>96</v>
      </c>
      <c r="C431" s="51" t="s">
        <v>108</v>
      </c>
      <c r="D431" s="51" t="s">
        <v>806</v>
      </c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21" customHeight="1" x14ac:dyDescent="0.2">
      <c r="A432" s="49"/>
      <c r="B432" s="50" t="s">
        <v>96</v>
      </c>
      <c r="C432" s="51" t="s">
        <v>108</v>
      </c>
      <c r="D432" s="51" t="s">
        <v>807</v>
      </c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21" customHeight="1" x14ac:dyDescent="0.2">
      <c r="A433" s="49"/>
      <c r="B433" s="50" t="s">
        <v>96</v>
      </c>
      <c r="C433" s="51" t="s">
        <v>108</v>
      </c>
      <c r="D433" s="51" t="s">
        <v>808</v>
      </c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21" customHeight="1" x14ac:dyDescent="0.2">
      <c r="A434" s="49"/>
      <c r="B434" s="50" t="s">
        <v>96</v>
      </c>
      <c r="C434" s="51" t="s">
        <v>108</v>
      </c>
      <c r="D434" s="51" t="s">
        <v>809</v>
      </c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21" customHeight="1" x14ac:dyDescent="0.2">
      <c r="A435" s="49"/>
      <c r="B435" s="50" t="s">
        <v>96</v>
      </c>
      <c r="C435" s="51" t="s">
        <v>108</v>
      </c>
      <c r="D435" s="51" t="s">
        <v>810</v>
      </c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21" customHeight="1" x14ac:dyDescent="0.2">
      <c r="A436" s="49"/>
      <c r="B436" s="50" t="s">
        <v>96</v>
      </c>
      <c r="C436" s="51" t="s">
        <v>108</v>
      </c>
      <c r="D436" s="51" t="s">
        <v>811</v>
      </c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21" customHeight="1" x14ac:dyDescent="0.2">
      <c r="A437" s="49"/>
      <c r="B437" s="50" t="s">
        <v>96</v>
      </c>
      <c r="C437" s="51" t="s">
        <v>108</v>
      </c>
      <c r="D437" s="51" t="s">
        <v>812</v>
      </c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21" customHeight="1" x14ac:dyDescent="0.2">
      <c r="A438" s="49"/>
      <c r="B438" s="50" t="s">
        <v>96</v>
      </c>
      <c r="C438" s="51" t="s">
        <v>108</v>
      </c>
      <c r="D438" s="51" t="s">
        <v>813</v>
      </c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21" customHeight="1" x14ac:dyDescent="0.2">
      <c r="A439" s="49"/>
      <c r="B439" s="50" t="s">
        <v>96</v>
      </c>
      <c r="C439" s="51" t="s">
        <v>108</v>
      </c>
      <c r="D439" s="51" t="s">
        <v>814</v>
      </c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21" customHeight="1" x14ac:dyDescent="0.2">
      <c r="A440" s="49"/>
      <c r="B440" s="50" t="s">
        <v>96</v>
      </c>
      <c r="C440" s="51" t="s">
        <v>108</v>
      </c>
      <c r="D440" s="51" t="s">
        <v>815</v>
      </c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21" customHeight="1" x14ac:dyDescent="0.2">
      <c r="A441" s="49"/>
      <c r="B441" s="50" t="s">
        <v>96</v>
      </c>
      <c r="C441" s="51" t="s">
        <v>108</v>
      </c>
      <c r="D441" s="51" t="s">
        <v>816</v>
      </c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21" customHeight="1" x14ac:dyDescent="0.2">
      <c r="A442" s="49"/>
      <c r="B442" s="50" t="s">
        <v>96</v>
      </c>
      <c r="C442" s="51" t="s">
        <v>108</v>
      </c>
      <c r="D442" s="51" t="s">
        <v>817</v>
      </c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21" customHeight="1" x14ac:dyDescent="0.2">
      <c r="A443" s="49"/>
      <c r="B443" s="50" t="s">
        <v>96</v>
      </c>
      <c r="C443" s="51" t="s">
        <v>108</v>
      </c>
      <c r="D443" s="51" t="s">
        <v>818</v>
      </c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21" customHeight="1" x14ac:dyDescent="0.2">
      <c r="A444" s="49"/>
      <c r="B444" s="50" t="s">
        <v>96</v>
      </c>
      <c r="C444" s="51" t="s">
        <v>108</v>
      </c>
      <c r="D444" s="51" t="s">
        <v>819</v>
      </c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21" customHeight="1" x14ac:dyDescent="0.2">
      <c r="A445" s="49"/>
      <c r="B445" s="50" t="s">
        <v>96</v>
      </c>
      <c r="C445" s="51" t="s">
        <v>108</v>
      </c>
      <c r="D445" s="51" t="s">
        <v>820</v>
      </c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21" customHeight="1" x14ac:dyDescent="0.2">
      <c r="A446" s="49"/>
      <c r="B446" s="50" t="s">
        <v>96</v>
      </c>
      <c r="C446" s="51" t="s">
        <v>108</v>
      </c>
      <c r="D446" s="51" t="s">
        <v>821</v>
      </c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21" customHeight="1" x14ac:dyDescent="0.2">
      <c r="A447" s="49"/>
      <c r="B447" s="50" t="s">
        <v>96</v>
      </c>
      <c r="C447" s="51" t="s">
        <v>108</v>
      </c>
      <c r="D447" s="51" t="s">
        <v>822</v>
      </c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21" customHeight="1" x14ac:dyDescent="0.2">
      <c r="A448" s="49"/>
      <c r="B448" s="50" t="s">
        <v>96</v>
      </c>
      <c r="C448" s="51" t="s">
        <v>108</v>
      </c>
      <c r="D448" s="51" t="s">
        <v>823</v>
      </c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21" customHeight="1" x14ac:dyDescent="0.2">
      <c r="A449" s="49"/>
      <c r="B449" s="50" t="s">
        <v>96</v>
      </c>
      <c r="C449" s="51" t="s">
        <v>108</v>
      </c>
      <c r="D449" s="51" t="s">
        <v>824</v>
      </c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21" customHeight="1" x14ac:dyDescent="0.2">
      <c r="A450" s="49"/>
      <c r="B450" s="50" t="s">
        <v>96</v>
      </c>
      <c r="C450" s="51" t="s">
        <v>108</v>
      </c>
      <c r="D450" s="51" t="s">
        <v>825</v>
      </c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21" customHeight="1" x14ac:dyDescent="0.2">
      <c r="A451" s="49"/>
      <c r="B451" s="50" t="s">
        <v>96</v>
      </c>
      <c r="C451" s="51" t="s">
        <v>108</v>
      </c>
      <c r="D451" s="51" t="s">
        <v>826</v>
      </c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21" customHeight="1" x14ac:dyDescent="0.2">
      <c r="A452" s="49"/>
      <c r="B452" s="50" t="s">
        <v>96</v>
      </c>
      <c r="C452" s="51" t="s">
        <v>108</v>
      </c>
      <c r="D452" s="51" t="s">
        <v>827</v>
      </c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21" customHeight="1" x14ac:dyDescent="0.2">
      <c r="A453" s="49"/>
      <c r="B453" s="50" t="s">
        <v>96</v>
      </c>
      <c r="C453" s="51" t="s">
        <v>108</v>
      </c>
      <c r="D453" s="51" t="s">
        <v>828</v>
      </c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21" customHeight="1" x14ac:dyDescent="0.2">
      <c r="A454" s="49"/>
      <c r="B454" s="50" t="s">
        <v>96</v>
      </c>
      <c r="C454" s="51" t="s">
        <v>98</v>
      </c>
      <c r="D454" s="51" t="s">
        <v>829</v>
      </c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21" customHeight="1" x14ac:dyDescent="0.2">
      <c r="A455" s="49"/>
      <c r="B455" s="50" t="s">
        <v>96</v>
      </c>
      <c r="C455" s="51" t="s">
        <v>98</v>
      </c>
      <c r="D455" s="51" t="s">
        <v>830</v>
      </c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21" customHeight="1" x14ac:dyDescent="0.2">
      <c r="A456" s="49"/>
      <c r="B456" s="50" t="s">
        <v>96</v>
      </c>
      <c r="C456" s="51" t="s">
        <v>108</v>
      </c>
      <c r="D456" s="51" t="s">
        <v>816</v>
      </c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21" customHeight="1" x14ac:dyDescent="0.2">
      <c r="A457" s="49"/>
      <c r="B457" s="50" t="s">
        <v>96</v>
      </c>
      <c r="C457" s="51" t="s">
        <v>108</v>
      </c>
      <c r="D457" s="51" t="s">
        <v>817</v>
      </c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21" customHeight="1" x14ac:dyDescent="0.2">
      <c r="A458" s="49"/>
      <c r="B458" s="50" t="s">
        <v>96</v>
      </c>
      <c r="C458" s="51" t="s">
        <v>108</v>
      </c>
      <c r="D458" s="51" t="s">
        <v>818</v>
      </c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21" customHeight="1" x14ac:dyDescent="0.2">
      <c r="A459" s="49"/>
      <c r="B459" s="50" t="s">
        <v>96</v>
      </c>
      <c r="C459" s="51" t="s">
        <v>108</v>
      </c>
      <c r="D459" s="51" t="s">
        <v>819</v>
      </c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21" customHeight="1" x14ac:dyDescent="0.2">
      <c r="A460" s="49"/>
      <c r="B460" s="50" t="s">
        <v>96</v>
      </c>
      <c r="C460" s="51" t="s">
        <v>108</v>
      </c>
      <c r="D460" s="51" t="s">
        <v>820</v>
      </c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21" customHeight="1" x14ac:dyDescent="0.2">
      <c r="A461" s="49"/>
      <c r="B461" s="50" t="s">
        <v>96</v>
      </c>
      <c r="C461" s="51" t="s">
        <v>108</v>
      </c>
      <c r="D461" s="51" t="s">
        <v>821</v>
      </c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21" customHeight="1" x14ac:dyDescent="0.2">
      <c r="A462" s="49"/>
      <c r="B462" s="50" t="s">
        <v>96</v>
      </c>
      <c r="C462" s="51" t="s">
        <v>108</v>
      </c>
      <c r="D462" s="51" t="s">
        <v>822</v>
      </c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21" customHeight="1" x14ac:dyDescent="0.2">
      <c r="A463" s="49"/>
      <c r="B463" s="50" t="s">
        <v>96</v>
      </c>
      <c r="C463" s="51" t="s">
        <v>108</v>
      </c>
      <c r="D463" s="51" t="s">
        <v>823</v>
      </c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21" customHeight="1" x14ac:dyDescent="0.2">
      <c r="A464" s="49"/>
      <c r="B464" s="50" t="s">
        <v>96</v>
      </c>
      <c r="C464" s="51" t="s">
        <v>108</v>
      </c>
      <c r="D464" s="51" t="s">
        <v>824</v>
      </c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21" customHeight="1" x14ac:dyDescent="0.2">
      <c r="A465" s="49"/>
      <c r="B465" s="50" t="s">
        <v>96</v>
      </c>
      <c r="C465" s="51" t="s">
        <v>108</v>
      </c>
      <c r="D465" s="51" t="s">
        <v>825</v>
      </c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21" customHeight="1" x14ac:dyDescent="0.2">
      <c r="A466" s="49"/>
      <c r="B466" s="50" t="s">
        <v>96</v>
      </c>
      <c r="C466" s="51" t="s">
        <v>108</v>
      </c>
      <c r="D466" s="51" t="s">
        <v>826</v>
      </c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21" customHeight="1" x14ac:dyDescent="0.2">
      <c r="A467" s="49"/>
      <c r="B467" s="50" t="s">
        <v>96</v>
      </c>
      <c r="C467" s="51" t="s">
        <v>108</v>
      </c>
      <c r="D467" s="51" t="s">
        <v>827</v>
      </c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21" customHeight="1" x14ac:dyDescent="0.2">
      <c r="A468" s="49"/>
      <c r="B468" s="50" t="s">
        <v>96</v>
      </c>
      <c r="C468" s="51" t="s">
        <v>108</v>
      </c>
      <c r="D468" s="51" t="s">
        <v>828</v>
      </c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21" customHeight="1" x14ac:dyDescent="0.2">
      <c r="A469" s="49"/>
      <c r="B469" s="50" t="s">
        <v>96</v>
      </c>
      <c r="C469" s="51" t="s">
        <v>98</v>
      </c>
      <c r="D469" s="51" t="s">
        <v>829</v>
      </c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21" customHeight="1" x14ac:dyDescent="0.2">
      <c r="A470" s="49"/>
      <c r="B470" s="50" t="s">
        <v>96</v>
      </c>
      <c r="C470" s="51" t="s">
        <v>98</v>
      </c>
      <c r="D470" s="51" t="s">
        <v>830</v>
      </c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21" customHeight="1" x14ac:dyDescent="0.2">
      <c r="A471" s="49">
        <v>5</v>
      </c>
      <c r="B471" s="50" t="s">
        <v>831</v>
      </c>
      <c r="C471" s="51" t="s">
        <v>128</v>
      </c>
      <c r="D471" s="51" t="s">
        <v>832</v>
      </c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21" customHeight="1" x14ac:dyDescent="0.2">
      <c r="A472" s="49"/>
      <c r="B472" s="50" t="s">
        <v>831</v>
      </c>
      <c r="C472" s="51" t="s">
        <v>128</v>
      </c>
      <c r="D472" s="51" t="s">
        <v>833</v>
      </c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21" customHeight="1" x14ac:dyDescent="0.2">
      <c r="A473" s="49"/>
      <c r="B473" s="50" t="s">
        <v>831</v>
      </c>
      <c r="C473" s="51" t="s">
        <v>128</v>
      </c>
      <c r="D473" s="51" t="s">
        <v>834</v>
      </c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21" customHeight="1" x14ac:dyDescent="0.2">
      <c r="A474" s="49"/>
      <c r="B474" s="50" t="s">
        <v>831</v>
      </c>
      <c r="C474" s="51" t="s">
        <v>128</v>
      </c>
      <c r="D474" s="51" t="s">
        <v>835</v>
      </c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21" customHeight="1" x14ac:dyDescent="0.2">
      <c r="A475" s="49"/>
      <c r="B475" s="50" t="s">
        <v>831</v>
      </c>
      <c r="C475" s="51" t="s">
        <v>128</v>
      </c>
      <c r="D475" s="51" t="s">
        <v>836</v>
      </c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21" customHeight="1" x14ac:dyDescent="0.2">
      <c r="A476" s="49"/>
      <c r="B476" s="50" t="s">
        <v>831</v>
      </c>
      <c r="C476" s="51" t="s">
        <v>128</v>
      </c>
      <c r="D476" s="51" t="s">
        <v>837</v>
      </c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21" customHeight="1" x14ac:dyDescent="0.2">
      <c r="A477" s="49"/>
      <c r="B477" s="50" t="s">
        <v>831</v>
      </c>
      <c r="C477" s="51" t="s">
        <v>128</v>
      </c>
      <c r="D477" s="51" t="s">
        <v>838</v>
      </c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21" customHeight="1" x14ac:dyDescent="0.2">
      <c r="A478" s="49"/>
      <c r="B478" s="50" t="s">
        <v>831</v>
      </c>
      <c r="C478" s="51" t="s">
        <v>128</v>
      </c>
      <c r="D478" s="51" t="s">
        <v>839</v>
      </c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21" customHeight="1" x14ac:dyDescent="0.2">
      <c r="A479" s="49"/>
      <c r="B479" s="50" t="s">
        <v>831</v>
      </c>
      <c r="C479" s="51" t="s">
        <v>128</v>
      </c>
      <c r="D479" s="51" t="s">
        <v>840</v>
      </c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21" customHeight="1" x14ac:dyDescent="0.2">
      <c r="A480" s="49"/>
      <c r="B480" s="50" t="s">
        <v>831</v>
      </c>
      <c r="C480" s="51" t="s">
        <v>128</v>
      </c>
      <c r="D480" s="51" t="s">
        <v>841</v>
      </c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21" customHeight="1" x14ac:dyDescent="0.2">
      <c r="A481" s="49"/>
      <c r="B481" s="50" t="s">
        <v>831</v>
      </c>
      <c r="C481" s="51" t="s">
        <v>128</v>
      </c>
      <c r="D481" s="51" t="s">
        <v>842</v>
      </c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21" customHeight="1" x14ac:dyDescent="0.2">
      <c r="A482" s="49"/>
      <c r="B482" s="50" t="s">
        <v>831</v>
      </c>
      <c r="C482" s="51" t="s">
        <v>128</v>
      </c>
      <c r="D482" s="51" t="s">
        <v>843</v>
      </c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21" customHeight="1" x14ac:dyDescent="0.2">
      <c r="A483" s="49"/>
      <c r="B483" s="50" t="s">
        <v>831</v>
      </c>
      <c r="C483" s="51" t="s">
        <v>128</v>
      </c>
      <c r="D483" s="51" t="s">
        <v>844</v>
      </c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21" customHeight="1" x14ac:dyDescent="0.2">
      <c r="A484" s="49"/>
      <c r="B484" s="50" t="s">
        <v>831</v>
      </c>
      <c r="C484" s="51" t="s">
        <v>128</v>
      </c>
      <c r="D484" s="51" t="s">
        <v>845</v>
      </c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21" customHeight="1" x14ac:dyDescent="0.2">
      <c r="A485" s="49"/>
      <c r="B485" s="50" t="s">
        <v>831</v>
      </c>
      <c r="C485" s="51" t="s">
        <v>128</v>
      </c>
      <c r="D485" s="51" t="s">
        <v>846</v>
      </c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21" customHeight="1" x14ac:dyDescent="0.2">
      <c r="A486" s="49"/>
      <c r="B486" s="50" t="s">
        <v>831</v>
      </c>
      <c r="C486" s="51" t="s">
        <v>128</v>
      </c>
      <c r="D486" s="51" t="s">
        <v>847</v>
      </c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21" customHeight="1" x14ac:dyDescent="0.2">
      <c r="A487" s="49"/>
      <c r="B487" s="50" t="s">
        <v>831</v>
      </c>
      <c r="C487" s="51" t="s">
        <v>128</v>
      </c>
      <c r="D487" s="51" t="s">
        <v>848</v>
      </c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21" customHeight="1" x14ac:dyDescent="0.2">
      <c r="A488" s="49"/>
      <c r="B488" s="50" t="s">
        <v>831</v>
      </c>
      <c r="C488" s="51" t="s">
        <v>128</v>
      </c>
      <c r="D488" s="51" t="s">
        <v>849</v>
      </c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21" customHeight="1" x14ac:dyDescent="0.2">
      <c r="A489" s="49"/>
      <c r="B489" s="50" t="s">
        <v>831</v>
      </c>
      <c r="C489" s="51" t="s">
        <v>128</v>
      </c>
      <c r="D489" s="51" t="s">
        <v>850</v>
      </c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21" customHeight="1" x14ac:dyDescent="0.2">
      <c r="A490" s="49"/>
      <c r="B490" s="50" t="s">
        <v>831</v>
      </c>
      <c r="C490" s="51" t="s">
        <v>128</v>
      </c>
      <c r="D490" s="51" t="s">
        <v>851</v>
      </c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21" customHeight="1" x14ac:dyDescent="0.2">
      <c r="A491" s="49"/>
      <c r="B491" s="50" t="s">
        <v>831</v>
      </c>
      <c r="C491" s="51" t="s">
        <v>128</v>
      </c>
      <c r="D491" s="51" t="s">
        <v>852</v>
      </c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21" customHeight="1" x14ac:dyDescent="0.2">
      <c r="A492" s="49"/>
      <c r="B492" s="50" t="s">
        <v>831</v>
      </c>
      <c r="C492" s="51" t="s">
        <v>128</v>
      </c>
      <c r="D492" s="51" t="s">
        <v>853</v>
      </c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21" customHeight="1" x14ac:dyDescent="0.2">
      <c r="A493" s="49"/>
      <c r="B493" s="50" t="s">
        <v>831</v>
      </c>
      <c r="C493" s="51" t="s">
        <v>128</v>
      </c>
      <c r="D493" s="51" t="s">
        <v>854</v>
      </c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21" customHeight="1" x14ac:dyDescent="0.2">
      <c r="A494" s="49"/>
      <c r="B494" s="50" t="s">
        <v>831</v>
      </c>
      <c r="C494" s="51" t="s">
        <v>128</v>
      </c>
      <c r="D494" s="51" t="s">
        <v>855</v>
      </c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21" customHeight="1" x14ac:dyDescent="0.2">
      <c r="A495" s="49"/>
      <c r="B495" s="50" t="s">
        <v>831</v>
      </c>
      <c r="C495" s="51" t="s">
        <v>128</v>
      </c>
      <c r="D495" s="51" t="s">
        <v>856</v>
      </c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21" customHeight="1" x14ac:dyDescent="0.2">
      <c r="A496" s="49"/>
      <c r="B496" s="50" t="s">
        <v>831</v>
      </c>
      <c r="C496" s="51" t="s">
        <v>128</v>
      </c>
      <c r="D496" s="51" t="s">
        <v>857</v>
      </c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21" customHeight="1" x14ac:dyDescent="0.2">
      <c r="A497" s="49"/>
      <c r="B497" s="50" t="s">
        <v>831</v>
      </c>
      <c r="C497" s="51" t="s">
        <v>128</v>
      </c>
      <c r="D497" s="51" t="s">
        <v>858</v>
      </c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21" customHeight="1" x14ac:dyDescent="0.2">
      <c r="A498" s="49"/>
      <c r="B498" s="50" t="s">
        <v>831</v>
      </c>
      <c r="C498" s="51" t="s">
        <v>128</v>
      </c>
      <c r="D498" s="51" t="s">
        <v>859</v>
      </c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21" customHeight="1" x14ac:dyDescent="0.2">
      <c r="A499" s="49"/>
      <c r="B499" s="50" t="s">
        <v>831</v>
      </c>
      <c r="C499" s="51" t="s">
        <v>860</v>
      </c>
      <c r="D499" s="51" t="s">
        <v>861</v>
      </c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21" customHeight="1" x14ac:dyDescent="0.2">
      <c r="A500" s="49"/>
      <c r="B500" s="50" t="s">
        <v>831</v>
      </c>
      <c r="C500" s="51" t="s">
        <v>860</v>
      </c>
      <c r="D500" s="51" t="s">
        <v>862</v>
      </c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21" customHeight="1" x14ac:dyDescent="0.2">
      <c r="A501" s="49"/>
      <c r="B501" s="50" t="s">
        <v>831</v>
      </c>
      <c r="C501" s="51" t="s">
        <v>860</v>
      </c>
      <c r="D501" s="51" t="s">
        <v>863</v>
      </c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21" customHeight="1" x14ac:dyDescent="0.2">
      <c r="A502" s="49"/>
      <c r="B502" s="50" t="s">
        <v>831</v>
      </c>
      <c r="C502" s="51" t="s">
        <v>860</v>
      </c>
      <c r="D502" s="51" t="s">
        <v>864</v>
      </c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21" customHeight="1" x14ac:dyDescent="0.2">
      <c r="A503" s="49"/>
      <c r="B503" s="50" t="s">
        <v>831</v>
      </c>
      <c r="C503" s="51" t="s">
        <v>860</v>
      </c>
      <c r="D503" s="51" t="s">
        <v>865</v>
      </c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21" customHeight="1" x14ac:dyDescent="0.2">
      <c r="A504" s="49"/>
      <c r="B504" s="50" t="s">
        <v>831</v>
      </c>
      <c r="C504" s="51" t="s">
        <v>860</v>
      </c>
      <c r="D504" s="51" t="s">
        <v>866</v>
      </c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21" customHeight="1" x14ac:dyDescent="0.2">
      <c r="A505" s="49"/>
      <c r="B505" s="50" t="s">
        <v>831</v>
      </c>
      <c r="C505" s="51" t="s">
        <v>860</v>
      </c>
      <c r="D505" s="51" t="s">
        <v>867</v>
      </c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21" customHeight="1" x14ac:dyDescent="0.2">
      <c r="A506" s="49"/>
      <c r="B506" s="50" t="s">
        <v>831</v>
      </c>
      <c r="C506" s="51" t="s">
        <v>860</v>
      </c>
      <c r="D506" s="51" t="s">
        <v>868</v>
      </c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21" customHeight="1" x14ac:dyDescent="0.2">
      <c r="A507" s="49"/>
      <c r="B507" s="50" t="s">
        <v>831</v>
      </c>
      <c r="C507" s="51" t="s">
        <v>860</v>
      </c>
      <c r="D507" s="51" t="s">
        <v>869</v>
      </c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21" customHeight="1" x14ac:dyDescent="0.2">
      <c r="A508" s="49"/>
      <c r="B508" s="50" t="s">
        <v>831</v>
      </c>
      <c r="C508" s="51" t="s">
        <v>860</v>
      </c>
      <c r="D508" s="51" t="s">
        <v>870</v>
      </c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21" customHeight="1" x14ac:dyDescent="0.2">
      <c r="A509" s="49"/>
      <c r="B509" s="50" t="s">
        <v>831</v>
      </c>
      <c r="C509" s="51" t="s">
        <v>860</v>
      </c>
      <c r="D509" s="51" t="s">
        <v>871</v>
      </c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21" customHeight="1" x14ac:dyDescent="0.2">
      <c r="A510" s="49"/>
      <c r="B510" s="50" t="s">
        <v>831</v>
      </c>
      <c r="C510" s="51" t="s">
        <v>860</v>
      </c>
      <c r="D510" s="51" t="s">
        <v>872</v>
      </c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21" customHeight="1" x14ac:dyDescent="0.2">
      <c r="A511" s="49"/>
      <c r="B511" s="50" t="s">
        <v>831</v>
      </c>
      <c r="C511" s="51" t="s">
        <v>860</v>
      </c>
      <c r="D511" s="51" t="s">
        <v>873</v>
      </c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21" customHeight="1" x14ac:dyDescent="0.2">
      <c r="A512" s="49"/>
      <c r="B512" s="50" t="s">
        <v>831</v>
      </c>
      <c r="C512" s="51" t="s">
        <v>860</v>
      </c>
      <c r="D512" s="51" t="s">
        <v>874</v>
      </c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21" customHeight="1" x14ac:dyDescent="0.2">
      <c r="A513" s="49"/>
      <c r="B513" s="50" t="s">
        <v>831</v>
      </c>
      <c r="C513" s="51" t="s">
        <v>860</v>
      </c>
      <c r="D513" s="51" t="s">
        <v>875</v>
      </c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21" customHeight="1" x14ac:dyDescent="0.2">
      <c r="A514" s="49"/>
      <c r="B514" s="50" t="s">
        <v>831</v>
      </c>
      <c r="C514" s="51" t="s">
        <v>860</v>
      </c>
      <c r="D514" s="51" t="s">
        <v>876</v>
      </c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21" customHeight="1" x14ac:dyDescent="0.2">
      <c r="A515" s="49"/>
      <c r="B515" s="50" t="s">
        <v>831</v>
      </c>
      <c r="C515" s="51" t="s">
        <v>860</v>
      </c>
      <c r="D515" s="51" t="s">
        <v>877</v>
      </c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21" customHeight="1" x14ac:dyDescent="0.2">
      <c r="A516" s="49"/>
      <c r="B516" s="50" t="s">
        <v>831</v>
      </c>
      <c r="C516" s="51" t="s">
        <v>860</v>
      </c>
      <c r="D516" s="51" t="s">
        <v>878</v>
      </c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21" customHeight="1" x14ac:dyDescent="0.2">
      <c r="A517" s="49"/>
      <c r="B517" s="50" t="s">
        <v>831</v>
      </c>
      <c r="C517" s="51" t="s">
        <v>860</v>
      </c>
      <c r="D517" s="51" t="s">
        <v>879</v>
      </c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21" customHeight="1" x14ac:dyDescent="0.2">
      <c r="A518" s="49"/>
      <c r="B518" s="50" t="s">
        <v>831</v>
      </c>
      <c r="C518" s="51" t="s">
        <v>860</v>
      </c>
      <c r="D518" s="51" t="s">
        <v>880</v>
      </c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21" customHeight="1" x14ac:dyDescent="0.2">
      <c r="A519" s="49"/>
      <c r="B519" s="50" t="s">
        <v>831</v>
      </c>
      <c r="C519" s="51" t="s">
        <v>860</v>
      </c>
      <c r="D519" s="51" t="s">
        <v>881</v>
      </c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21" customHeight="1" x14ac:dyDescent="0.2">
      <c r="A520" s="49"/>
      <c r="B520" s="50" t="s">
        <v>831</v>
      </c>
      <c r="C520" s="51" t="s">
        <v>860</v>
      </c>
      <c r="D520" s="51" t="s">
        <v>882</v>
      </c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21" customHeight="1" x14ac:dyDescent="0.2">
      <c r="A521" s="49"/>
      <c r="B521" s="50" t="s">
        <v>831</v>
      </c>
      <c r="C521" s="51" t="s">
        <v>860</v>
      </c>
      <c r="D521" s="51" t="s">
        <v>883</v>
      </c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21" customHeight="1" x14ac:dyDescent="0.2">
      <c r="A522" s="49"/>
      <c r="B522" s="50" t="s">
        <v>831</v>
      </c>
      <c r="C522" s="51" t="s">
        <v>860</v>
      </c>
      <c r="D522" s="51" t="s">
        <v>884</v>
      </c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21" customHeight="1" x14ac:dyDescent="0.2">
      <c r="A523" s="49"/>
      <c r="B523" s="50" t="s">
        <v>831</v>
      </c>
      <c r="C523" s="51" t="s">
        <v>860</v>
      </c>
      <c r="D523" s="51" t="s">
        <v>885</v>
      </c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21" customHeight="1" x14ac:dyDescent="0.2">
      <c r="A524" s="49"/>
      <c r="B524" s="50" t="s">
        <v>831</v>
      </c>
      <c r="C524" s="51" t="s">
        <v>860</v>
      </c>
      <c r="D524" s="51" t="s">
        <v>886</v>
      </c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21" customHeight="1" x14ac:dyDescent="0.2">
      <c r="A525" s="49"/>
      <c r="B525" s="50" t="s">
        <v>831</v>
      </c>
      <c r="C525" s="51" t="s">
        <v>860</v>
      </c>
      <c r="D525" s="51" t="s">
        <v>887</v>
      </c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21" customHeight="1" x14ac:dyDescent="0.2">
      <c r="A526" s="49"/>
      <c r="B526" s="50" t="s">
        <v>831</v>
      </c>
      <c r="C526" s="51" t="s">
        <v>860</v>
      </c>
      <c r="D526" s="51" t="s">
        <v>888</v>
      </c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21" customHeight="1" x14ac:dyDescent="0.2">
      <c r="A527" s="49"/>
      <c r="B527" s="50" t="s">
        <v>831</v>
      </c>
      <c r="C527" s="51" t="s">
        <v>860</v>
      </c>
      <c r="D527" s="51" t="s">
        <v>889</v>
      </c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21" customHeight="1" x14ac:dyDescent="0.2">
      <c r="A528" s="49"/>
      <c r="B528" s="50" t="s">
        <v>831</v>
      </c>
      <c r="C528" s="51" t="s">
        <v>860</v>
      </c>
      <c r="D528" s="51" t="s">
        <v>890</v>
      </c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21" customHeight="1" x14ac:dyDescent="0.2">
      <c r="A529" s="49"/>
      <c r="B529" s="50" t="s">
        <v>831</v>
      </c>
      <c r="C529" s="51" t="s">
        <v>860</v>
      </c>
      <c r="D529" s="51" t="s">
        <v>891</v>
      </c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21" customHeight="1" x14ac:dyDescent="0.2">
      <c r="A530" s="49"/>
      <c r="B530" s="50" t="s">
        <v>831</v>
      </c>
      <c r="C530" s="51" t="s">
        <v>860</v>
      </c>
      <c r="D530" s="51" t="s">
        <v>892</v>
      </c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21" customHeight="1" x14ac:dyDescent="0.2">
      <c r="A531" s="49"/>
      <c r="B531" s="50" t="s">
        <v>831</v>
      </c>
      <c r="C531" s="51" t="s">
        <v>860</v>
      </c>
      <c r="D531" s="51" t="s">
        <v>893</v>
      </c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21" customHeight="1" x14ac:dyDescent="0.2">
      <c r="A532" s="49"/>
      <c r="B532" s="50" t="s">
        <v>831</v>
      </c>
      <c r="C532" s="51" t="s">
        <v>860</v>
      </c>
      <c r="D532" s="51" t="s">
        <v>894</v>
      </c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21" customHeight="1" x14ac:dyDescent="0.2">
      <c r="A533" s="49"/>
      <c r="B533" s="50" t="s">
        <v>831</v>
      </c>
      <c r="C533" s="51" t="s">
        <v>860</v>
      </c>
      <c r="D533" s="51" t="s">
        <v>895</v>
      </c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21" customHeight="1" x14ac:dyDescent="0.2">
      <c r="A534" s="49"/>
      <c r="B534" s="50" t="s">
        <v>831</v>
      </c>
      <c r="C534" s="51" t="s">
        <v>860</v>
      </c>
      <c r="D534" s="51" t="s">
        <v>896</v>
      </c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21" customHeight="1" x14ac:dyDescent="0.2">
      <c r="A535" s="49"/>
      <c r="B535" s="50" t="s">
        <v>831</v>
      </c>
      <c r="C535" s="51" t="s">
        <v>860</v>
      </c>
      <c r="D535" s="51" t="s">
        <v>897</v>
      </c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21" customHeight="1" x14ac:dyDescent="0.2">
      <c r="A536" s="49"/>
      <c r="B536" s="50" t="s">
        <v>831</v>
      </c>
      <c r="C536" s="51" t="s">
        <v>860</v>
      </c>
      <c r="D536" s="51" t="s">
        <v>898</v>
      </c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21" customHeight="1" x14ac:dyDescent="0.2">
      <c r="A537" s="49"/>
      <c r="B537" s="50" t="s">
        <v>831</v>
      </c>
      <c r="C537" s="51" t="s">
        <v>860</v>
      </c>
      <c r="D537" s="51" t="s">
        <v>899</v>
      </c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21" customHeight="1" x14ac:dyDescent="0.2">
      <c r="A538" s="49"/>
      <c r="B538" s="50" t="s">
        <v>831</v>
      </c>
      <c r="C538" s="51" t="s">
        <v>860</v>
      </c>
      <c r="D538" s="51" t="s">
        <v>900</v>
      </c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21" customHeight="1" x14ac:dyDescent="0.2">
      <c r="A539" s="49"/>
      <c r="B539" s="50" t="s">
        <v>831</v>
      </c>
      <c r="C539" s="51" t="s">
        <v>116</v>
      </c>
      <c r="D539" s="51" t="s">
        <v>901</v>
      </c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21" customHeight="1" x14ac:dyDescent="0.2">
      <c r="A540" s="49"/>
      <c r="B540" s="50" t="s">
        <v>831</v>
      </c>
      <c r="C540" s="51" t="s">
        <v>116</v>
      </c>
      <c r="D540" s="51" t="s">
        <v>902</v>
      </c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21" customHeight="1" x14ac:dyDescent="0.2">
      <c r="A541" s="49"/>
      <c r="B541" s="50" t="s">
        <v>831</v>
      </c>
      <c r="C541" s="51" t="s">
        <v>116</v>
      </c>
      <c r="D541" s="51" t="s">
        <v>903</v>
      </c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21" customHeight="1" x14ac:dyDescent="0.2">
      <c r="A542" s="49"/>
      <c r="B542" s="50" t="s">
        <v>831</v>
      </c>
      <c r="C542" s="51" t="s">
        <v>116</v>
      </c>
      <c r="D542" s="51" t="s">
        <v>904</v>
      </c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21" customHeight="1" x14ac:dyDescent="0.2">
      <c r="A543" s="49"/>
      <c r="B543" s="50" t="s">
        <v>831</v>
      </c>
      <c r="C543" s="51" t="s">
        <v>116</v>
      </c>
      <c r="D543" s="51" t="s">
        <v>905</v>
      </c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21" customHeight="1" x14ac:dyDescent="0.2">
      <c r="A544" s="49"/>
      <c r="B544" s="50" t="s">
        <v>831</v>
      </c>
      <c r="C544" s="51" t="s">
        <v>116</v>
      </c>
      <c r="D544" s="51" t="s">
        <v>906</v>
      </c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21" customHeight="1" x14ac:dyDescent="0.2">
      <c r="A545" s="49"/>
      <c r="B545" s="50" t="s">
        <v>831</v>
      </c>
      <c r="C545" s="51" t="s">
        <v>116</v>
      </c>
      <c r="D545" s="51" t="s">
        <v>907</v>
      </c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21" customHeight="1" x14ac:dyDescent="0.2">
      <c r="A546" s="49"/>
      <c r="B546" s="50" t="s">
        <v>831</v>
      </c>
      <c r="C546" s="51" t="s">
        <v>116</v>
      </c>
      <c r="D546" s="51" t="s">
        <v>908</v>
      </c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21" customHeight="1" x14ac:dyDescent="0.2">
      <c r="A547" s="49"/>
      <c r="B547" s="50" t="s">
        <v>831</v>
      </c>
      <c r="C547" s="51" t="s">
        <v>116</v>
      </c>
      <c r="D547" s="51" t="s">
        <v>909</v>
      </c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21" customHeight="1" x14ac:dyDescent="0.2">
      <c r="A548" s="49"/>
      <c r="B548" s="50" t="s">
        <v>831</v>
      </c>
      <c r="C548" s="51" t="s">
        <v>116</v>
      </c>
      <c r="D548" s="51" t="s">
        <v>910</v>
      </c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21" customHeight="1" x14ac:dyDescent="0.2">
      <c r="A549" s="49"/>
      <c r="B549" s="50" t="s">
        <v>831</v>
      </c>
      <c r="C549" s="51" t="s">
        <v>116</v>
      </c>
      <c r="D549" s="51" t="s">
        <v>911</v>
      </c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21" customHeight="1" x14ac:dyDescent="0.2">
      <c r="A550" s="49"/>
      <c r="B550" s="50" t="s">
        <v>831</v>
      </c>
      <c r="C550" s="51" t="s">
        <v>116</v>
      </c>
      <c r="D550" s="51" t="s">
        <v>912</v>
      </c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21" customHeight="1" x14ac:dyDescent="0.2">
      <c r="A551" s="49"/>
      <c r="B551" s="50" t="s">
        <v>831</v>
      </c>
      <c r="C551" s="51" t="s">
        <v>116</v>
      </c>
      <c r="D551" s="51" t="s">
        <v>913</v>
      </c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21" customHeight="1" x14ac:dyDescent="0.2">
      <c r="A552" s="49"/>
      <c r="B552" s="50" t="s">
        <v>831</v>
      </c>
      <c r="C552" s="51" t="s">
        <v>116</v>
      </c>
      <c r="D552" s="51" t="s">
        <v>914</v>
      </c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21" customHeight="1" x14ac:dyDescent="0.2">
      <c r="A553" s="49"/>
      <c r="B553" s="50" t="s">
        <v>831</v>
      </c>
      <c r="C553" s="51" t="s">
        <v>116</v>
      </c>
      <c r="D553" s="51" t="s">
        <v>915</v>
      </c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21" customHeight="1" x14ac:dyDescent="0.2">
      <c r="A554" s="49"/>
      <c r="B554" s="50" t="s">
        <v>831</v>
      </c>
      <c r="C554" s="51" t="s">
        <v>116</v>
      </c>
      <c r="D554" s="51" t="s">
        <v>916</v>
      </c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21" customHeight="1" x14ac:dyDescent="0.2">
      <c r="A555" s="49"/>
      <c r="B555" s="50" t="s">
        <v>831</v>
      </c>
      <c r="C555" s="51" t="s">
        <v>116</v>
      </c>
      <c r="D555" s="51" t="s">
        <v>917</v>
      </c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21" customHeight="1" x14ac:dyDescent="0.2">
      <c r="A556" s="49"/>
      <c r="B556" s="50" t="s">
        <v>831</v>
      </c>
      <c r="C556" s="51" t="s">
        <v>116</v>
      </c>
      <c r="D556" s="51" t="s">
        <v>918</v>
      </c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21" customHeight="1" x14ac:dyDescent="0.2">
      <c r="A557" s="49"/>
      <c r="B557" s="50" t="s">
        <v>831</v>
      </c>
      <c r="C557" s="51" t="s">
        <v>116</v>
      </c>
      <c r="D557" s="51" t="s">
        <v>919</v>
      </c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21" customHeight="1" x14ac:dyDescent="0.2">
      <c r="A558" s="49"/>
      <c r="B558" s="50" t="s">
        <v>831</v>
      </c>
      <c r="C558" s="51" t="s">
        <v>116</v>
      </c>
      <c r="D558" s="51" t="s">
        <v>920</v>
      </c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21" customHeight="1" x14ac:dyDescent="0.2">
      <c r="A559" s="49"/>
      <c r="B559" s="50" t="s">
        <v>831</v>
      </c>
      <c r="C559" s="51" t="s">
        <v>116</v>
      </c>
      <c r="D559" s="51" t="s">
        <v>921</v>
      </c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21" customHeight="1" x14ac:dyDescent="0.2">
      <c r="A560" s="49"/>
      <c r="B560" s="50" t="s">
        <v>831</v>
      </c>
      <c r="C560" s="51" t="s">
        <v>116</v>
      </c>
      <c r="D560" s="51" t="s">
        <v>922</v>
      </c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21" customHeight="1" x14ac:dyDescent="0.2">
      <c r="A561" s="49"/>
      <c r="B561" s="50" t="s">
        <v>831</v>
      </c>
      <c r="C561" s="51" t="s">
        <v>116</v>
      </c>
      <c r="D561" s="51" t="s">
        <v>923</v>
      </c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21" customHeight="1" x14ac:dyDescent="0.2">
      <c r="A562" s="49"/>
      <c r="B562" s="50" t="s">
        <v>831</v>
      </c>
      <c r="C562" s="51" t="s">
        <v>116</v>
      </c>
      <c r="D562" s="51" t="s">
        <v>924</v>
      </c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21" customHeight="1" x14ac:dyDescent="0.2">
      <c r="A563" s="49"/>
      <c r="B563" s="50" t="s">
        <v>831</v>
      </c>
      <c r="C563" s="51" t="s">
        <v>116</v>
      </c>
      <c r="D563" s="51" t="s">
        <v>925</v>
      </c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21" customHeight="1" x14ac:dyDescent="0.2">
      <c r="A564" s="49"/>
      <c r="B564" s="50" t="s">
        <v>831</v>
      </c>
      <c r="C564" s="51" t="s">
        <v>116</v>
      </c>
      <c r="D564" s="51" t="s">
        <v>926</v>
      </c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21" customHeight="1" x14ac:dyDescent="0.2">
      <c r="A565" s="49"/>
      <c r="B565" s="50" t="s">
        <v>831</v>
      </c>
      <c r="C565" s="51" t="s">
        <v>927</v>
      </c>
      <c r="D565" s="51" t="s">
        <v>928</v>
      </c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21" customHeight="1" x14ac:dyDescent="0.2">
      <c r="A566" s="49"/>
      <c r="B566" s="50" t="s">
        <v>831</v>
      </c>
      <c r="C566" s="51" t="s">
        <v>927</v>
      </c>
      <c r="D566" s="51" t="s">
        <v>929</v>
      </c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21" customHeight="1" x14ac:dyDescent="0.2">
      <c r="A567" s="49"/>
      <c r="B567" s="50" t="s">
        <v>831</v>
      </c>
      <c r="C567" s="51" t="s">
        <v>927</v>
      </c>
      <c r="D567" s="51" t="s">
        <v>930</v>
      </c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21" customHeight="1" x14ac:dyDescent="0.2">
      <c r="A568" s="49"/>
      <c r="B568" s="50" t="s">
        <v>831</v>
      </c>
      <c r="C568" s="51" t="s">
        <v>927</v>
      </c>
      <c r="D568" s="51" t="s">
        <v>931</v>
      </c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21" customHeight="1" x14ac:dyDescent="0.2">
      <c r="A569" s="49"/>
      <c r="B569" s="50" t="s">
        <v>831</v>
      </c>
      <c r="C569" s="51" t="s">
        <v>927</v>
      </c>
      <c r="D569" s="51" t="s">
        <v>932</v>
      </c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21" customHeight="1" x14ac:dyDescent="0.2">
      <c r="A570" s="49"/>
      <c r="B570" s="50" t="s">
        <v>831</v>
      </c>
      <c r="C570" s="51" t="s">
        <v>927</v>
      </c>
      <c r="D570" s="51" t="s">
        <v>933</v>
      </c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21" customHeight="1" x14ac:dyDescent="0.2">
      <c r="A571" s="49"/>
      <c r="B571" s="50" t="s">
        <v>831</v>
      </c>
      <c r="C571" s="51" t="s">
        <v>927</v>
      </c>
      <c r="D571" s="51" t="s">
        <v>934</v>
      </c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21" customHeight="1" x14ac:dyDescent="0.2">
      <c r="A572" s="49"/>
      <c r="B572" s="50" t="s">
        <v>831</v>
      </c>
      <c r="C572" s="51" t="s">
        <v>927</v>
      </c>
      <c r="D572" s="51" t="s">
        <v>935</v>
      </c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21" customHeight="1" x14ac:dyDescent="0.2">
      <c r="A573" s="49"/>
      <c r="B573" s="50" t="s">
        <v>831</v>
      </c>
      <c r="C573" s="51" t="s">
        <v>927</v>
      </c>
      <c r="D573" s="51" t="s">
        <v>936</v>
      </c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21" customHeight="1" x14ac:dyDescent="0.2">
      <c r="A574" s="49"/>
      <c r="B574" s="50" t="s">
        <v>831</v>
      </c>
      <c r="C574" s="51" t="s">
        <v>927</v>
      </c>
      <c r="D574" s="51" t="s">
        <v>937</v>
      </c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21" customHeight="1" x14ac:dyDescent="0.2">
      <c r="A575" s="49"/>
      <c r="B575" s="50" t="s">
        <v>831</v>
      </c>
      <c r="C575" s="51" t="s">
        <v>927</v>
      </c>
      <c r="D575" s="51" t="s">
        <v>938</v>
      </c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21" customHeight="1" x14ac:dyDescent="0.2">
      <c r="A576" s="49"/>
      <c r="B576" s="50" t="s">
        <v>831</v>
      </c>
      <c r="C576" s="51" t="s">
        <v>927</v>
      </c>
      <c r="D576" s="51" t="s">
        <v>939</v>
      </c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21" customHeight="1" x14ac:dyDescent="0.2">
      <c r="A577" s="49"/>
      <c r="B577" s="50" t="s">
        <v>831</v>
      </c>
      <c r="C577" s="51" t="s">
        <v>927</v>
      </c>
      <c r="D577" s="51" t="s">
        <v>940</v>
      </c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21" customHeight="1" x14ac:dyDescent="0.2">
      <c r="A578" s="49"/>
      <c r="B578" s="50" t="s">
        <v>831</v>
      </c>
      <c r="C578" s="51" t="s">
        <v>927</v>
      </c>
      <c r="D578" s="51" t="s">
        <v>941</v>
      </c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21" customHeight="1" x14ac:dyDescent="0.2">
      <c r="A579" s="49"/>
      <c r="B579" s="50" t="s">
        <v>831</v>
      </c>
      <c r="C579" s="51" t="s">
        <v>927</v>
      </c>
      <c r="D579" s="51" t="s">
        <v>942</v>
      </c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21" customHeight="1" x14ac:dyDescent="0.2">
      <c r="A580" s="49"/>
      <c r="B580" s="50" t="s">
        <v>831</v>
      </c>
      <c r="C580" s="51" t="s">
        <v>927</v>
      </c>
      <c r="D580" s="51" t="s">
        <v>943</v>
      </c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21" customHeight="1" x14ac:dyDescent="0.2">
      <c r="A581" s="49"/>
      <c r="B581" s="50" t="s">
        <v>831</v>
      </c>
      <c r="C581" s="51" t="s">
        <v>944</v>
      </c>
      <c r="D581" s="51" t="s">
        <v>945</v>
      </c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21" customHeight="1" x14ac:dyDescent="0.2">
      <c r="A582" s="49"/>
      <c r="B582" s="50" t="s">
        <v>831</v>
      </c>
      <c r="C582" s="51" t="s">
        <v>944</v>
      </c>
      <c r="D582" s="51" t="s">
        <v>946</v>
      </c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21" customHeight="1" x14ac:dyDescent="0.2">
      <c r="A583" s="49"/>
      <c r="B583" s="50" t="s">
        <v>831</v>
      </c>
      <c r="C583" s="51" t="s">
        <v>944</v>
      </c>
      <c r="D583" s="51" t="s">
        <v>947</v>
      </c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21" customHeight="1" x14ac:dyDescent="0.2">
      <c r="A584" s="49"/>
      <c r="B584" s="50" t="s">
        <v>831</v>
      </c>
      <c r="C584" s="51" t="s">
        <v>944</v>
      </c>
      <c r="D584" s="51" t="s">
        <v>948</v>
      </c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21" customHeight="1" x14ac:dyDescent="0.2">
      <c r="A585" s="49"/>
      <c r="B585" s="50" t="s">
        <v>831</v>
      </c>
      <c r="C585" s="51" t="s">
        <v>944</v>
      </c>
      <c r="D585" s="51" t="s">
        <v>949</v>
      </c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21" customHeight="1" x14ac:dyDescent="0.2">
      <c r="A586" s="49"/>
      <c r="B586" s="50" t="s">
        <v>831</v>
      </c>
      <c r="C586" s="51" t="s">
        <v>944</v>
      </c>
      <c r="D586" s="51" t="s">
        <v>950</v>
      </c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21" customHeight="1" x14ac:dyDescent="0.2">
      <c r="A587" s="49"/>
      <c r="B587" s="50" t="s">
        <v>831</v>
      </c>
      <c r="C587" s="51" t="s">
        <v>944</v>
      </c>
      <c r="D587" s="51" t="s">
        <v>951</v>
      </c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21" customHeight="1" x14ac:dyDescent="0.2">
      <c r="A588" s="49"/>
      <c r="B588" s="50" t="s">
        <v>831</v>
      </c>
      <c r="C588" s="51" t="s">
        <v>944</v>
      </c>
      <c r="D588" s="51" t="s">
        <v>952</v>
      </c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21" customHeight="1" x14ac:dyDescent="0.2">
      <c r="A589" s="49"/>
      <c r="B589" s="50" t="s">
        <v>831</v>
      </c>
      <c r="C589" s="51" t="s">
        <v>944</v>
      </c>
      <c r="D589" s="51" t="s">
        <v>867</v>
      </c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21" customHeight="1" x14ac:dyDescent="0.2">
      <c r="A590" s="49"/>
      <c r="B590" s="50" t="s">
        <v>831</v>
      </c>
      <c r="C590" s="51" t="s">
        <v>944</v>
      </c>
      <c r="D590" s="51" t="s">
        <v>953</v>
      </c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21" customHeight="1" x14ac:dyDescent="0.2">
      <c r="A591" s="49"/>
      <c r="B591" s="50" t="s">
        <v>831</v>
      </c>
      <c r="C591" s="51" t="s">
        <v>944</v>
      </c>
      <c r="D591" s="51" t="s">
        <v>954</v>
      </c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21" customHeight="1" x14ac:dyDescent="0.2">
      <c r="A592" s="49"/>
      <c r="B592" s="50" t="s">
        <v>831</v>
      </c>
      <c r="C592" s="51" t="s">
        <v>944</v>
      </c>
      <c r="D592" s="51" t="s">
        <v>955</v>
      </c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21" customHeight="1" x14ac:dyDescent="0.2">
      <c r="A593" s="49"/>
      <c r="B593" s="50" t="s">
        <v>831</v>
      </c>
      <c r="C593" s="51" t="s">
        <v>944</v>
      </c>
      <c r="D593" s="51" t="s">
        <v>956</v>
      </c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21" customHeight="1" x14ac:dyDescent="0.2">
      <c r="A594" s="49"/>
      <c r="B594" s="50" t="s">
        <v>831</v>
      </c>
      <c r="C594" s="51" t="s">
        <v>944</v>
      </c>
      <c r="D594" s="51" t="s">
        <v>957</v>
      </c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21" customHeight="1" x14ac:dyDescent="0.2">
      <c r="A595" s="49"/>
      <c r="B595" s="50" t="s">
        <v>831</v>
      </c>
      <c r="C595" s="51" t="s">
        <v>944</v>
      </c>
      <c r="D595" s="51" t="s">
        <v>958</v>
      </c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21" customHeight="1" x14ac:dyDescent="0.2">
      <c r="A596" s="49"/>
      <c r="B596" s="50" t="s">
        <v>831</v>
      </c>
      <c r="C596" s="51" t="s">
        <v>944</v>
      </c>
      <c r="D596" s="51" t="s">
        <v>959</v>
      </c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21" customHeight="1" x14ac:dyDescent="0.2">
      <c r="A597" s="49"/>
      <c r="B597" s="50" t="s">
        <v>831</v>
      </c>
      <c r="C597" s="51" t="s">
        <v>944</v>
      </c>
      <c r="D597" s="51" t="s">
        <v>960</v>
      </c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21" customHeight="1" x14ac:dyDescent="0.2">
      <c r="A598" s="49"/>
      <c r="B598" s="50" t="s">
        <v>831</v>
      </c>
      <c r="C598" s="51" t="s">
        <v>944</v>
      </c>
      <c r="D598" s="51" t="s">
        <v>875</v>
      </c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21" customHeight="1" x14ac:dyDescent="0.2">
      <c r="A599" s="49"/>
      <c r="B599" s="50" t="s">
        <v>831</v>
      </c>
      <c r="C599" s="51" t="s">
        <v>944</v>
      </c>
      <c r="D599" s="51" t="s">
        <v>961</v>
      </c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21" customHeight="1" x14ac:dyDescent="0.2">
      <c r="A600" s="49"/>
      <c r="B600" s="50" t="s">
        <v>831</v>
      </c>
      <c r="C600" s="51" t="s">
        <v>944</v>
      </c>
      <c r="D600" s="51" t="s">
        <v>962</v>
      </c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21" customHeight="1" x14ac:dyDescent="0.2">
      <c r="A601" s="49"/>
      <c r="B601" s="50" t="s">
        <v>831</v>
      </c>
      <c r="C601" s="51" t="s">
        <v>944</v>
      </c>
      <c r="D601" s="51" t="s">
        <v>963</v>
      </c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21" customHeight="1" x14ac:dyDescent="0.2">
      <c r="A602" s="49"/>
      <c r="B602" s="50" t="s">
        <v>831</v>
      </c>
      <c r="C602" s="51" t="s">
        <v>944</v>
      </c>
      <c r="D602" s="51" t="s">
        <v>964</v>
      </c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21" customHeight="1" x14ac:dyDescent="0.2">
      <c r="A603" s="49"/>
      <c r="B603" s="50" t="s">
        <v>831</v>
      </c>
      <c r="C603" s="51" t="s">
        <v>944</v>
      </c>
      <c r="D603" s="51" t="s">
        <v>965</v>
      </c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21" customHeight="1" x14ac:dyDescent="0.2">
      <c r="A604" s="49"/>
      <c r="B604" s="50" t="s">
        <v>831</v>
      </c>
      <c r="C604" s="51" t="s">
        <v>944</v>
      </c>
      <c r="D604" s="51" t="s">
        <v>966</v>
      </c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21" customHeight="1" x14ac:dyDescent="0.2">
      <c r="A605" s="49"/>
      <c r="B605" s="50" t="s">
        <v>831</v>
      </c>
      <c r="C605" s="51" t="s">
        <v>944</v>
      </c>
      <c r="D605" s="51" t="s">
        <v>967</v>
      </c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21" customHeight="1" x14ac:dyDescent="0.2">
      <c r="A606" s="49"/>
      <c r="B606" s="50" t="s">
        <v>831</v>
      </c>
      <c r="C606" s="51" t="s">
        <v>944</v>
      </c>
      <c r="D606" s="51" t="s">
        <v>968</v>
      </c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21" customHeight="1" x14ac:dyDescent="0.2">
      <c r="A607" s="49"/>
      <c r="B607" s="50" t="s">
        <v>831</v>
      </c>
      <c r="C607" s="51" t="s">
        <v>944</v>
      </c>
      <c r="D607" s="51" t="s">
        <v>969</v>
      </c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21" customHeight="1" x14ac:dyDescent="0.2">
      <c r="A608" s="49"/>
      <c r="B608" s="50" t="s">
        <v>831</v>
      </c>
      <c r="C608" s="51" t="s">
        <v>944</v>
      </c>
      <c r="D608" s="51" t="s">
        <v>970</v>
      </c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21" customHeight="1" x14ac:dyDescent="0.2">
      <c r="A609" s="49"/>
      <c r="B609" s="50" t="s">
        <v>831</v>
      </c>
      <c r="C609" s="51" t="s">
        <v>944</v>
      </c>
      <c r="D609" s="51" t="s">
        <v>971</v>
      </c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21" customHeight="1" x14ac:dyDescent="0.2">
      <c r="A610" s="49"/>
      <c r="B610" s="50" t="s">
        <v>831</v>
      </c>
      <c r="C610" s="51" t="s">
        <v>944</v>
      </c>
      <c r="D610" s="51" t="s">
        <v>972</v>
      </c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21" customHeight="1" x14ac:dyDescent="0.2">
      <c r="A611" s="49"/>
      <c r="B611" s="50" t="s">
        <v>831</v>
      </c>
      <c r="C611" s="51" t="s">
        <v>944</v>
      </c>
      <c r="D611" s="51" t="s">
        <v>973</v>
      </c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21" customHeight="1" x14ac:dyDescent="0.2">
      <c r="A612" s="49"/>
      <c r="B612" s="50" t="s">
        <v>831</v>
      </c>
      <c r="C612" s="51" t="s">
        <v>944</v>
      </c>
      <c r="D612" s="51" t="s">
        <v>974</v>
      </c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21" customHeight="1" x14ac:dyDescent="0.2">
      <c r="A613" s="49"/>
      <c r="B613" s="50" t="s">
        <v>831</v>
      </c>
      <c r="C613" s="51" t="s">
        <v>944</v>
      </c>
      <c r="D613" s="51" t="s">
        <v>975</v>
      </c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21" customHeight="1" x14ac:dyDescent="0.2">
      <c r="A614" s="49"/>
      <c r="B614" s="50" t="s">
        <v>831</v>
      </c>
      <c r="C614" s="51" t="s">
        <v>944</v>
      </c>
      <c r="D614" s="51" t="s">
        <v>976</v>
      </c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21" customHeight="1" x14ac:dyDescent="0.2">
      <c r="A615" s="49"/>
      <c r="B615" s="50" t="s">
        <v>831</v>
      </c>
      <c r="C615" s="51" t="s">
        <v>944</v>
      </c>
      <c r="D615" s="51" t="s">
        <v>977</v>
      </c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21" customHeight="1" x14ac:dyDescent="0.2">
      <c r="A616" s="49"/>
      <c r="B616" s="50" t="s">
        <v>831</v>
      </c>
      <c r="C616" s="51" t="s">
        <v>944</v>
      </c>
      <c r="D616" s="51" t="s">
        <v>978</v>
      </c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21" customHeight="1" x14ac:dyDescent="0.2">
      <c r="A617" s="49"/>
      <c r="B617" s="50" t="s">
        <v>831</v>
      </c>
      <c r="C617" s="51" t="s">
        <v>944</v>
      </c>
      <c r="D617" s="51" t="s">
        <v>979</v>
      </c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21" customHeight="1" x14ac:dyDescent="0.2">
      <c r="A618" s="49"/>
      <c r="B618" s="50" t="s">
        <v>831</v>
      </c>
      <c r="C618" s="51" t="s">
        <v>944</v>
      </c>
      <c r="D618" s="51" t="s">
        <v>980</v>
      </c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21" customHeight="1" x14ac:dyDescent="0.2">
      <c r="A619" s="49"/>
      <c r="B619" s="50" t="s">
        <v>831</v>
      </c>
      <c r="C619" s="51" t="s">
        <v>944</v>
      </c>
      <c r="D619" s="51" t="s">
        <v>981</v>
      </c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21" customHeight="1" x14ac:dyDescent="0.2">
      <c r="A620" s="49"/>
      <c r="B620" s="50" t="s">
        <v>831</v>
      </c>
      <c r="C620" s="51" t="s">
        <v>944</v>
      </c>
      <c r="D620" s="51" t="s">
        <v>982</v>
      </c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21" customHeight="1" x14ac:dyDescent="0.2">
      <c r="A621" s="49"/>
      <c r="B621" s="50" t="s">
        <v>831</v>
      </c>
      <c r="C621" s="51" t="s">
        <v>125</v>
      </c>
      <c r="D621" s="51" t="s">
        <v>983</v>
      </c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21" customHeight="1" x14ac:dyDescent="0.2">
      <c r="A622" s="49"/>
      <c r="B622" s="50" t="s">
        <v>831</v>
      </c>
      <c r="C622" s="51" t="s">
        <v>125</v>
      </c>
      <c r="D622" s="51" t="s">
        <v>984</v>
      </c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21" customHeight="1" x14ac:dyDescent="0.2">
      <c r="A623" s="49"/>
      <c r="B623" s="50" t="s">
        <v>831</v>
      </c>
      <c r="C623" s="51" t="s">
        <v>125</v>
      </c>
      <c r="D623" s="51" t="s">
        <v>985</v>
      </c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21" customHeight="1" x14ac:dyDescent="0.2">
      <c r="A624" s="49"/>
      <c r="B624" s="50" t="s">
        <v>831</v>
      </c>
      <c r="C624" s="51" t="s">
        <v>125</v>
      </c>
      <c r="D624" s="51" t="s">
        <v>986</v>
      </c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21" customHeight="1" x14ac:dyDescent="0.2">
      <c r="A625" s="49"/>
      <c r="B625" s="50" t="s">
        <v>831</v>
      </c>
      <c r="C625" s="51" t="s">
        <v>125</v>
      </c>
      <c r="D625" s="51" t="s">
        <v>987</v>
      </c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21" customHeight="1" x14ac:dyDescent="0.2">
      <c r="A626" s="49"/>
      <c r="B626" s="50" t="s">
        <v>831</v>
      </c>
      <c r="C626" s="51" t="s">
        <v>125</v>
      </c>
      <c r="D626" s="51" t="s">
        <v>988</v>
      </c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21" customHeight="1" x14ac:dyDescent="0.2">
      <c r="A627" s="49"/>
      <c r="B627" s="50" t="s">
        <v>831</v>
      </c>
      <c r="C627" s="51" t="s">
        <v>125</v>
      </c>
      <c r="D627" s="51" t="s">
        <v>989</v>
      </c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21" customHeight="1" x14ac:dyDescent="0.2">
      <c r="A628" s="49"/>
      <c r="B628" s="50" t="s">
        <v>831</v>
      </c>
      <c r="C628" s="51" t="s">
        <v>125</v>
      </c>
      <c r="D628" s="51" t="s">
        <v>930</v>
      </c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21" customHeight="1" x14ac:dyDescent="0.2">
      <c r="A629" s="49"/>
      <c r="B629" s="50" t="s">
        <v>831</v>
      </c>
      <c r="C629" s="51" t="s">
        <v>125</v>
      </c>
      <c r="D629" s="51" t="s">
        <v>990</v>
      </c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21" customHeight="1" x14ac:dyDescent="0.2">
      <c r="A630" s="49"/>
      <c r="B630" s="50" t="s">
        <v>831</v>
      </c>
      <c r="C630" s="51" t="s">
        <v>125</v>
      </c>
      <c r="D630" s="51" t="s">
        <v>991</v>
      </c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21" customHeight="1" x14ac:dyDescent="0.2">
      <c r="A631" s="49"/>
      <c r="B631" s="50" t="s">
        <v>831</v>
      </c>
      <c r="C631" s="51" t="s">
        <v>125</v>
      </c>
      <c r="D631" s="51" t="s">
        <v>992</v>
      </c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21" customHeight="1" x14ac:dyDescent="0.2">
      <c r="A632" s="49"/>
      <c r="B632" s="50" t="s">
        <v>831</v>
      </c>
      <c r="C632" s="51" t="s">
        <v>125</v>
      </c>
      <c r="D632" s="51" t="s">
        <v>993</v>
      </c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21" customHeight="1" x14ac:dyDescent="0.2">
      <c r="A633" s="49"/>
      <c r="B633" s="50" t="s">
        <v>831</v>
      </c>
      <c r="C633" s="51" t="s">
        <v>125</v>
      </c>
      <c r="D633" s="51" t="s">
        <v>994</v>
      </c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21" customHeight="1" x14ac:dyDescent="0.2">
      <c r="A634" s="49"/>
      <c r="B634" s="50" t="s">
        <v>831</v>
      </c>
      <c r="C634" s="51" t="s">
        <v>125</v>
      </c>
      <c r="D634" s="51" t="s">
        <v>995</v>
      </c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21" customHeight="1" x14ac:dyDescent="0.2">
      <c r="A635" s="49"/>
      <c r="B635" s="50" t="s">
        <v>831</v>
      </c>
      <c r="C635" s="51" t="s">
        <v>125</v>
      </c>
      <c r="D635" s="51" t="s">
        <v>996</v>
      </c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21" customHeight="1" x14ac:dyDescent="0.2">
      <c r="A636" s="49"/>
      <c r="B636" s="50" t="s">
        <v>831</v>
      </c>
      <c r="C636" s="51" t="s">
        <v>125</v>
      </c>
      <c r="D636" s="51" t="s">
        <v>997</v>
      </c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21" customHeight="1" x14ac:dyDescent="0.2">
      <c r="A637" s="49"/>
      <c r="B637" s="50" t="s">
        <v>831</v>
      </c>
      <c r="C637" s="51" t="s">
        <v>125</v>
      </c>
      <c r="D637" s="51" t="s">
        <v>998</v>
      </c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21" customHeight="1" x14ac:dyDescent="0.2">
      <c r="A638" s="49"/>
      <c r="B638" s="50" t="s">
        <v>831</v>
      </c>
      <c r="C638" s="51" t="s">
        <v>125</v>
      </c>
      <c r="D638" s="51" t="s">
        <v>999</v>
      </c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21" customHeight="1" x14ac:dyDescent="0.2">
      <c r="A639" s="49"/>
      <c r="B639" s="50" t="s">
        <v>831</v>
      </c>
      <c r="C639" s="51" t="s">
        <v>125</v>
      </c>
      <c r="D639" s="51" t="s">
        <v>1000</v>
      </c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21" customHeight="1" x14ac:dyDescent="0.2">
      <c r="A640" s="49"/>
      <c r="B640" s="50" t="s">
        <v>831</v>
      </c>
      <c r="C640" s="51" t="s">
        <v>125</v>
      </c>
      <c r="D640" s="51" t="s">
        <v>1001</v>
      </c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21" customHeight="1" x14ac:dyDescent="0.2">
      <c r="A641" s="49"/>
      <c r="B641" s="50" t="s">
        <v>831</v>
      </c>
      <c r="C641" s="51" t="s">
        <v>125</v>
      </c>
      <c r="D641" s="51" t="s">
        <v>855</v>
      </c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21" customHeight="1" x14ac:dyDescent="0.2">
      <c r="A642" s="49"/>
      <c r="B642" s="50" t="s">
        <v>831</v>
      </c>
      <c r="C642" s="51" t="s">
        <v>125</v>
      </c>
      <c r="D642" s="51" t="s">
        <v>1002</v>
      </c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21" customHeight="1" x14ac:dyDescent="0.2">
      <c r="A643" s="49"/>
      <c r="B643" s="50" t="s">
        <v>831</v>
      </c>
      <c r="C643" s="51" t="s">
        <v>125</v>
      </c>
      <c r="D643" s="51" t="s">
        <v>1003</v>
      </c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21" customHeight="1" x14ac:dyDescent="0.2">
      <c r="A644" s="49"/>
      <c r="B644" s="50" t="s">
        <v>831</v>
      </c>
      <c r="C644" s="51" t="s">
        <v>125</v>
      </c>
      <c r="D644" s="51" t="s">
        <v>1004</v>
      </c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21" customHeight="1" x14ac:dyDescent="0.2">
      <c r="A645" s="49"/>
      <c r="B645" s="50" t="s">
        <v>831</v>
      </c>
      <c r="C645" s="51" t="s">
        <v>125</v>
      </c>
      <c r="D645" s="51" t="s">
        <v>1005</v>
      </c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21" customHeight="1" x14ac:dyDescent="0.2">
      <c r="A646" s="49"/>
      <c r="B646" s="50" t="s">
        <v>831</v>
      </c>
      <c r="C646" s="51" t="s">
        <v>125</v>
      </c>
      <c r="D646" s="51" t="s">
        <v>1006</v>
      </c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21" customHeight="1" x14ac:dyDescent="0.2">
      <c r="A647" s="49">
        <v>6</v>
      </c>
      <c r="B647" s="50" t="s">
        <v>1007</v>
      </c>
      <c r="C647" s="51" t="s">
        <v>140</v>
      </c>
      <c r="D647" s="51" t="s">
        <v>1008</v>
      </c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21" customHeight="1" x14ac:dyDescent="0.2">
      <c r="A648" s="49"/>
      <c r="B648" s="50" t="s">
        <v>1007</v>
      </c>
      <c r="C648" s="51" t="s">
        <v>140</v>
      </c>
      <c r="D648" s="51" t="s">
        <v>1009</v>
      </c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21" customHeight="1" x14ac:dyDescent="0.2">
      <c r="A649" s="49"/>
      <c r="B649" s="50" t="s">
        <v>1007</v>
      </c>
      <c r="C649" s="51" t="s">
        <v>140</v>
      </c>
      <c r="D649" s="51" t="s">
        <v>1010</v>
      </c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21" customHeight="1" x14ac:dyDescent="0.2">
      <c r="A650" s="49"/>
      <c r="B650" s="50" t="s">
        <v>1007</v>
      </c>
      <c r="C650" s="51" t="s">
        <v>140</v>
      </c>
      <c r="D650" s="51" t="s">
        <v>1011</v>
      </c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21" customHeight="1" x14ac:dyDescent="0.2">
      <c r="A651" s="49"/>
      <c r="B651" s="50" t="s">
        <v>1007</v>
      </c>
      <c r="C651" s="51" t="s">
        <v>140</v>
      </c>
      <c r="D651" s="51" t="s">
        <v>1012</v>
      </c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21" customHeight="1" x14ac:dyDescent="0.2">
      <c r="A652" s="49"/>
      <c r="B652" s="50" t="s">
        <v>1007</v>
      </c>
      <c r="C652" s="51" t="s">
        <v>140</v>
      </c>
      <c r="D652" s="51" t="s">
        <v>1013</v>
      </c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21" customHeight="1" x14ac:dyDescent="0.2">
      <c r="A653" s="49"/>
      <c r="B653" s="50" t="s">
        <v>1007</v>
      </c>
      <c r="C653" s="51" t="s">
        <v>140</v>
      </c>
      <c r="D653" s="51" t="s">
        <v>1014</v>
      </c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21" customHeight="1" x14ac:dyDescent="0.2">
      <c r="A654" s="49"/>
      <c r="B654" s="50" t="s">
        <v>1007</v>
      </c>
      <c r="C654" s="51" t="s">
        <v>140</v>
      </c>
      <c r="D654" s="51" t="s">
        <v>1015</v>
      </c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21" customHeight="1" x14ac:dyDescent="0.2">
      <c r="A655" s="49"/>
      <c r="B655" s="50" t="s">
        <v>1007</v>
      </c>
      <c r="C655" s="51" t="s">
        <v>140</v>
      </c>
      <c r="D655" s="51" t="s">
        <v>1016</v>
      </c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21" customHeight="1" x14ac:dyDescent="0.2">
      <c r="A656" s="49"/>
      <c r="B656" s="50" t="s">
        <v>1007</v>
      </c>
      <c r="C656" s="51" t="s">
        <v>140</v>
      </c>
      <c r="D656" s="51" t="s">
        <v>1017</v>
      </c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21" customHeight="1" x14ac:dyDescent="0.2">
      <c r="A657" s="49"/>
      <c r="B657" s="50" t="s">
        <v>1007</v>
      </c>
      <c r="C657" s="51" t="s">
        <v>140</v>
      </c>
      <c r="D657" s="51" t="s">
        <v>1018</v>
      </c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21" customHeight="1" x14ac:dyDescent="0.2">
      <c r="A658" s="49"/>
      <c r="B658" s="50" t="s">
        <v>1007</v>
      </c>
      <c r="C658" s="51" t="s">
        <v>140</v>
      </c>
      <c r="D658" s="51" t="s">
        <v>1019</v>
      </c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21" customHeight="1" x14ac:dyDescent="0.2">
      <c r="A659" s="49"/>
      <c r="B659" s="50" t="s">
        <v>1007</v>
      </c>
      <c r="C659" s="51" t="s">
        <v>140</v>
      </c>
      <c r="D659" s="51" t="s">
        <v>1020</v>
      </c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21" customHeight="1" x14ac:dyDescent="0.2">
      <c r="A660" s="49"/>
      <c r="B660" s="50" t="s">
        <v>1007</v>
      </c>
      <c r="C660" s="51" t="s">
        <v>140</v>
      </c>
      <c r="D660" s="51" t="s">
        <v>1021</v>
      </c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21" customHeight="1" x14ac:dyDescent="0.2">
      <c r="A661" s="49"/>
      <c r="B661" s="50" t="s">
        <v>1007</v>
      </c>
      <c r="C661" s="51" t="s">
        <v>140</v>
      </c>
      <c r="D661" s="51" t="s">
        <v>1022</v>
      </c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21" customHeight="1" x14ac:dyDescent="0.2">
      <c r="A662" s="49"/>
      <c r="B662" s="50" t="s">
        <v>1007</v>
      </c>
      <c r="C662" s="51" t="s">
        <v>140</v>
      </c>
      <c r="D662" s="51" t="s">
        <v>1023</v>
      </c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21" customHeight="1" x14ac:dyDescent="0.2">
      <c r="A663" s="49"/>
      <c r="B663" s="50" t="s">
        <v>1007</v>
      </c>
      <c r="C663" s="51" t="s">
        <v>140</v>
      </c>
      <c r="D663" s="51" t="s">
        <v>1024</v>
      </c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21" customHeight="1" x14ac:dyDescent="0.2">
      <c r="A664" s="49"/>
      <c r="B664" s="50" t="s">
        <v>1007</v>
      </c>
      <c r="C664" s="51" t="s">
        <v>140</v>
      </c>
      <c r="D664" s="51" t="s">
        <v>1025</v>
      </c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21" customHeight="1" x14ac:dyDescent="0.2">
      <c r="A665" s="49"/>
      <c r="B665" s="50" t="s">
        <v>1007</v>
      </c>
      <c r="C665" s="51" t="s">
        <v>140</v>
      </c>
      <c r="D665" s="51" t="s">
        <v>1026</v>
      </c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21" customHeight="1" x14ac:dyDescent="0.2">
      <c r="A666" s="49"/>
      <c r="B666" s="50" t="s">
        <v>1007</v>
      </c>
      <c r="C666" s="51" t="s">
        <v>140</v>
      </c>
      <c r="D666" s="51" t="s">
        <v>1027</v>
      </c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21" customHeight="1" x14ac:dyDescent="0.2">
      <c r="A667" s="49"/>
      <c r="B667" s="50" t="s">
        <v>1007</v>
      </c>
      <c r="C667" s="51" t="s">
        <v>140</v>
      </c>
      <c r="D667" s="51" t="s">
        <v>1028</v>
      </c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21" customHeight="1" x14ac:dyDescent="0.2">
      <c r="A668" s="49"/>
      <c r="B668" s="50" t="s">
        <v>1007</v>
      </c>
      <c r="C668" s="51" t="s">
        <v>140</v>
      </c>
      <c r="D668" s="51" t="s">
        <v>1029</v>
      </c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21" customHeight="1" x14ac:dyDescent="0.2">
      <c r="A669" s="49"/>
      <c r="B669" s="50" t="s">
        <v>1007</v>
      </c>
      <c r="C669" s="51" t="s">
        <v>140</v>
      </c>
      <c r="D669" s="51" t="s">
        <v>1030</v>
      </c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21" customHeight="1" x14ac:dyDescent="0.2">
      <c r="A670" s="49"/>
      <c r="B670" s="50" t="s">
        <v>1007</v>
      </c>
      <c r="C670" s="51" t="s">
        <v>140</v>
      </c>
      <c r="D670" s="51" t="s">
        <v>1031</v>
      </c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21" customHeight="1" x14ac:dyDescent="0.2">
      <c r="A671" s="49"/>
      <c r="B671" s="50" t="s">
        <v>1007</v>
      </c>
      <c r="C671" s="51" t="s">
        <v>140</v>
      </c>
      <c r="D671" s="51" t="s">
        <v>1032</v>
      </c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21" customHeight="1" x14ac:dyDescent="0.2">
      <c r="A672" s="49"/>
      <c r="B672" s="50" t="s">
        <v>1007</v>
      </c>
      <c r="C672" s="51" t="s">
        <v>140</v>
      </c>
      <c r="D672" s="51" t="s">
        <v>1033</v>
      </c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21" customHeight="1" x14ac:dyDescent="0.2">
      <c r="A673" s="49"/>
      <c r="B673" s="50" t="s">
        <v>1007</v>
      </c>
      <c r="C673" s="51" t="s">
        <v>140</v>
      </c>
      <c r="D673" s="51" t="s">
        <v>1034</v>
      </c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21" customHeight="1" x14ac:dyDescent="0.2">
      <c r="A674" s="49"/>
      <c r="B674" s="50" t="s">
        <v>1007</v>
      </c>
      <c r="C674" s="51" t="s">
        <v>140</v>
      </c>
      <c r="D674" s="51" t="s">
        <v>1035</v>
      </c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21" customHeight="1" x14ac:dyDescent="0.2">
      <c r="A675" s="49"/>
      <c r="B675" s="50" t="s">
        <v>1007</v>
      </c>
      <c r="C675" s="51" t="s">
        <v>140</v>
      </c>
      <c r="D675" s="51" t="s">
        <v>1036</v>
      </c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21" customHeight="1" x14ac:dyDescent="0.2">
      <c r="A676" s="49"/>
      <c r="B676" s="50" t="s">
        <v>1007</v>
      </c>
      <c r="C676" s="51" t="s">
        <v>140</v>
      </c>
      <c r="D676" s="51" t="s">
        <v>1037</v>
      </c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21" customHeight="1" x14ac:dyDescent="0.2">
      <c r="A677" s="49"/>
      <c r="B677" s="50" t="s">
        <v>1007</v>
      </c>
      <c r="C677" s="51" t="s">
        <v>140</v>
      </c>
      <c r="D677" s="51" t="s">
        <v>1038</v>
      </c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21" customHeight="1" x14ac:dyDescent="0.2">
      <c r="A678" s="49"/>
      <c r="B678" s="50" t="s">
        <v>1007</v>
      </c>
      <c r="C678" s="51" t="s">
        <v>140</v>
      </c>
      <c r="D678" s="51" t="s">
        <v>1039</v>
      </c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21" customHeight="1" x14ac:dyDescent="0.2">
      <c r="A679" s="49"/>
      <c r="B679" s="50" t="s">
        <v>1007</v>
      </c>
      <c r="C679" s="51" t="s">
        <v>140</v>
      </c>
      <c r="D679" s="51" t="s">
        <v>1040</v>
      </c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21" customHeight="1" x14ac:dyDescent="0.2">
      <c r="A680" s="49"/>
      <c r="B680" s="50" t="s">
        <v>1007</v>
      </c>
      <c r="C680" s="51" t="s">
        <v>140</v>
      </c>
      <c r="D680" s="51" t="s">
        <v>1041</v>
      </c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21" customHeight="1" x14ac:dyDescent="0.2">
      <c r="A681" s="49"/>
      <c r="B681" s="50" t="s">
        <v>1007</v>
      </c>
      <c r="C681" s="51" t="s">
        <v>140</v>
      </c>
      <c r="D681" s="51" t="s">
        <v>1042</v>
      </c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21" customHeight="1" x14ac:dyDescent="0.2">
      <c r="A682" s="49"/>
      <c r="B682" s="50" t="s">
        <v>1007</v>
      </c>
      <c r="C682" s="51" t="s">
        <v>140</v>
      </c>
      <c r="D682" s="51" t="s">
        <v>1043</v>
      </c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21" customHeight="1" x14ac:dyDescent="0.2">
      <c r="A683" s="49"/>
      <c r="B683" s="50" t="s">
        <v>1007</v>
      </c>
      <c r="C683" s="51" t="s">
        <v>140</v>
      </c>
      <c r="D683" s="51" t="s">
        <v>1044</v>
      </c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21" customHeight="1" x14ac:dyDescent="0.2">
      <c r="A684" s="49"/>
      <c r="B684" s="50" t="s">
        <v>1007</v>
      </c>
      <c r="C684" s="51" t="s">
        <v>140</v>
      </c>
      <c r="D684" s="51" t="s">
        <v>1045</v>
      </c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21" customHeight="1" x14ac:dyDescent="0.2">
      <c r="A685" s="49"/>
      <c r="B685" s="50" t="s">
        <v>1007</v>
      </c>
      <c r="C685" s="51" t="s">
        <v>140</v>
      </c>
      <c r="D685" s="51" t="s">
        <v>1046</v>
      </c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21" customHeight="1" x14ac:dyDescent="0.2">
      <c r="A686" s="49"/>
      <c r="B686" s="50" t="s">
        <v>1007</v>
      </c>
      <c r="C686" s="51" t="s">
        <v>140</v>
      </c>
      <c r="D686" s="51" t="s">
        <v>1047</v>
      </c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21" customHeight="1" x14ac:dyDescent="0.2">
      <c r="A687" s="49"/>
      <c r="B687" s="50" t="s">
        <v>1007</v>
      </c>
      <c r="C687" s="51" t="s">
        <v>140</v>
      </c>
      <c r="D687" s="51" t="s">
        <v>1048</v>
      </c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21" customHeight="1" x14ac:dyDescent="0.2">
      <c r="A688" s="49"/>
      <c r="B688" s="50" t="s">
        <v>1007</v>
      </c>
      <c r="C688" s="51" t="s">
        <v>140</v>
      </c>
      <c r="D688" s="51" t="s">
        <v>1049</v>
      </c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21" customHeight="1" x14ac:dyDescent="0.2">
      <c r="A689" s="49"/>
      <c r="B689" s="50" t="s">
        <v>1007</v>
      </c>
      <c r="C689" s="51" t="s">
        <v>133</v>
      </c>
      <c r="D689" s="51" t="s">
        <v>1050</v>
      </c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21" customHeight="1" x14ac:dyDescent="0.2">
      <c r="A690" s="49"/>
      <c r="B690" s="50" t="s">
        <v>1007</v>
      </c>
      <c r="C690" s="51" t="s">
        <v>133</v>
      </c>
      <c r="D690" s="51" t="s">
        <v>1051</v>
      </c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21" customHeight="1" x14ac:dyDescent="0.2">
      <c r="A691" s="49"/>
      <c r="B691" s="50" t="s">
        <v>1007</v>
      </c>
      <c r="C691" s="51" t="s">
        <v>133</v>
      </c>
      <c r="D691" s="51" t="s">
        <v>1052</v>
      </c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21" customHeight="1" x14ac:dyDescent="0.2">
      <c r="A692" s="49"/>
      <c r="B692" s="50" t="s">
        <v>1007</v>
      </c>
      <c r="C692" s="51" t="s">
        <v>133</v>
      </c>
      <c r="D692" s="51" t="s">
        <v>1053</v>
      </c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21" customHeight="1" x14ac:dyDescent="0.2">
      <c r="A693" s="49"/>
      <c r="B693" s="50" t="s">
        <v>1007</v>
      </c>
      <c r="C693" s="51" t="s">
        <v>133</v>
      </c>
      <c r="D693" s="51" t="s">
        <v>1054</v>
      </c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21" customHeight="1" x14ac:dyDescent="0.2">
      <c r="A694" s="49"/>
      <c r="B694" s="50" t="s">
        <v>1007</v>
      </c>
      <c r="C694" s="51" t="s">
        <v>133</v>
      </c>
      <c r="D694" s="51" t="s">
        <v>1055</v>
      </c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21" customHeight="1" x14ac:dyDescent="0.2">
      <c r="A695" s="49"/>
      <c r="B695" s="50" t="s">
        <v>1007</v>
      </c>
      <c r="C695" s="51" t="s">
        <v>133</v>
      </c>
      <c r="D695" s="51" t="s">
        <v>1056</v>
      </c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21" customHeight="1" x14ac:dyDescent="0.2">
      <c r="A696" s="49"/>
      <c r="B696" s="50" t="s">
        <v>1007</v>
      </c>
      <c r="C696" s="51" t="s">
        <v>133</v>
      </c>
      <c r="D696" s="51" t="s">
        <v>1057</v>
      </c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21" customHeight="1" x14ac:dyDescent="0.2">
      <c r="A697" s="49"/>
      <c r="B697" s="50" t="s">
        <v>1007</v>
      </c>
      <c r="C697" s="51" t="s">
        <v>133</v>
      </c>
      <c r="D697" s="51" t="s">
        <v>1058</v>
      </c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21" customHeight="1" x14ac:dyDescent="0.2">
      <c r="A698" s="49"/>
      <c r="B698" s="50" t="s">
        <v>1007</v>
      </c>
      <c r="C698" s="51" t="s">
        <v>133</v>
      </c>
      <c r="D698" s="51" t="s">
        <v>1059</v>
      </c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21" customHeight="1" x14ac:dyDescent="0.2">
      <c r="A699" s="49"/>
      <c r="B699" s="50" t="s">
        <v>1007</v>
      </c>
      <c r="C699" s="51" t="s">
        <v>133</v>
      </c>
      <c r="D699" s="51" t="s">
        <v>1060</v>
      </c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21" customHeight="1" x14ac:dyDescent="0.2">
      <c r="A700" s="49"/>
      <c r="B700" s="50" t="s">
        <v>1007</v>
      </c>
      <c r="C700" s="51" t="s">
        <v>133</v>
      </c>
      <c r="D700" s="51" t="s">
        <v>1061</v>
      </c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21" customHeight="1" x14ac:dyDescent="0.2">
      <c r="A701" s="49"/>
      <c r="B701" s="50" t="s">
        <v>1007</v>
      </c>
      <c r="C701" s="51" t="s">
        <v>133</v>
      </c>
      <c r="D701" s="51" t="s">
        <v>1062</v>
      </c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21" customHeight="1" x14ac:dyDescent="0.2">
      <c r="A702" s="49"/>
      <c r="B702" s="50" t="s">
        <v>1007</v>
      </c>
      <c r="C702" s="51" t="s">
        <v>133</v>
      </c>
      <c r="D702" s="51" t="s">
        <v>1063</v>
      </c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21" customHeight="1" x14ac:dyDescent="0.2">
      <c r="A703" s="49"/>
      <c r="B703" s="50" t="s">
        <v>1007</v>
      </c>
      <c r="C703" s="51" t="s">
        <v>133</v>
      </c>
      <c r="D703" s="51" t="s">
        <v>1064</v>
      </c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21" customHeight="1" x14ac:dyDescent="0.2">
      <c r="A704" s="49"/>
      <c r="B704" s="50" t="s">
        <v>1007</v>
      </c>
      <c r="C704" s="51" t="s">
        <v>133</v>
      </c>
      <c r="D704" s="51" t="s">
        <v>1065</v>
      </c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21" customHeight="1" x14ac:dyDescent="0.2">
      <c r="A705" s="49"/>
      <c r="B705" s="50" t="s">
        <v>1007</v>
      </c>
      <c r="C705" s="51" t="s">
        <v>133</v>
      </c>
      <c r="D705" s="51" t="s">
        <v>1066</v>
      </c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21" customHeight="1" x14ac:dyDescent="0.2">
      <c r="A706" s="49"/>
      <c r="B706" s="50" t="s">
        <v>1007</v>
      </c>
      <c r="C706" s="51" t="s">
        <v>133</v>
      </c>
      <c r="D706" s="51" t="s">
        <v>1067</v>
      </c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21" customHeight="1" x14ac:dyDescent="0.2">
      <c r="A707" s="49"/>
      <c r="B707" s="50" t="s">
        <v>1007</v>
      </c>
      <c r="C707" s="51" t="s">
        <v>133</v>
      </c>
      <c r="D707" s="51" t="s">
        <v>1068</v>
      </c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21" customHeight="1" x14ac:dyDescent="0.2">
      <c r="A708" s="49"/>
      <c r="B708" s="50" t="s">
        <v>1007</v>
      </c>
      <c r="C708" s="51" t="s">
        <v>133</v>
      </c>
      <c r="D708" s="51" t="s">
        <v>1069</v>
      </c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21" customHeight="1" x14ac:dyDescent="0.2">
      <c r="A709" s="49"/>
      <c r="B709" s="50" t="s">
        <v>1007</v>
      </c>
      <c r="C709" s="51" t="s">
        <v>133</v>
      </c>
      <c r="D709" s="51" t="s">
        <v>1070</v>
      </c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21" customHeight="1" x14ac:dyDescent="0.2">
      <c r="A710" s="49"/>
      <c r="B710" s="50" t="s">
        <v>1007</v>
      </c>
      <c r="C710" s="51" t="s">
        <v>133</v>
      </c>
      <c r="D710" s="51" t="s">
        <v>1071</v>
      </c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21" customHeight="1" x14ac:dyDescent="0.2">
      <c r="A711" s="49"/>
      <c r="B711" s="50" t="s">
        <v>1007</v>
      </c>
      <c r="C711" s="51" t="s">
        <v>133</v>
      </c>
      <c r="D711" s="51" t="s">
        <v>1072</v>
      </c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21" customHeight="1" x14ac:dyDescent="0.2">
      <c r="A712" s="49"/>
      <c r="B712" s="50" t="s">
        <v>1007</v>
      </c>
      <c r="C712" s="51" t="s">
        <v>133</v>
      </c>
      <c r="D712" s="51" t="s">
        <v>1073</v>
      </c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21" customHeight="1" x14ac:dyDescent="0.2">
      <c r="A713" s="49"/>
      <c r="B713" s="50" t="s">
        <v>1007</v>
      </c>
      <c r="C713" s="51" t="s">
        <v>133</v>
      </c>
      <c r="D713" s="51" t="s">
        <v>1074</v>
      </c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21" customHeight="1" x14ac:dyDescent="0.2">
      <c r="A714" s="49"/>
      <c r="B714" s="50" t="s">
        <v>1007</v>
      </c>
      <c r="C714" s="51" t="s">
        <v>133</v>
      </c>
      <c r="D714" s="51" t="s">
        <v>1075</v>
      </c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21" customHeight="1" x14ac:dyDescent="0.2">
      <c r="A715" s="49"/>
      <c r="B715" s="50" t="s">
        <v>1007</v>
      </c>
      <c r="C715" s="51" t="s">
        <v>133</v>
      </c>
      <c r="D715" s="51" t="s">
        <v>1076</v>
      </c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21" customHeight="1" x14ac:dyDescent="0.2">
      <c r="A716" s="49"/>
      <c r="B716" s="50" t="s">
        <v>1007</v>
      </c>
      <c r="C716" s="51" t="s">
        <v>133</v>
      </c>
      <c r="D716" s="51" t="s">
        <v>1077</v>
      </c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21" customHeight="1" x14ac:dyDescent="0.2">
      <c r="A717" s="49"/>
      <c r="B717" s="50" t="s">
        <v>1007</v>
      </c>
      <c r="C717" s="51" t="s">
        <v>133</v>
      </c>
      <c r="D717" s="51" t="s">
        <v>1078</v>
      </c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21" customHeight="1" x14ac:dyDescent="0.2">
      <c r="A718" s="49"/>
      <c r="B718" s="50" t="s">
        <v>1007</v>
      </c>
      <c r="C718" s="51" t="s">
        <v>133</v>
      </c>
      <c r="D718" s="51" t="s">
        <v>1079</v>
      </c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21" customHeight="1" x14ac:dyDescent="0.2">
      <c r="A719" s="49"/>
      <c r="B719" s="50" t="s">
        <v>1007</v>
      </c>
      <c r="C719" s="51" t="s">
        <v>133</v>
      </c>
      <c r="D719" s="51" t="s">
        <v>1080</v>
      </c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21" customHeight="1" x14ac:dyDescent="0.2">
      <c r="A720" s="49"/>
      <c r="B720" s="50" t="s">
        <v>1007</v>
      </c>
      <c r="C720" s="51" t="s">
        <v>133</v>
      </c>
      <c r="D720" s="51" t="s">
        <v>1081</v>
      </c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21" customHeight="1" x14ac:dyDescent="0.2">
      <c r="A721" s="49"/>
      <c r="B721" s="50" t="s">
        <v>1007</v>
      </c>
      <c r="C721" s="51" t="s">
        <v>133</v>
      </c>
      <c r="D721" s="51" t="s">
        <v>1082</v>
      </c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21" customHeight="1" x14ac:dyDescent="0.2">
      <c r="A722" s="49"/>
      <c r="B722" s="50" t="s">
        <v>1007</v>
      </c>
      <c r="C722" s="51" t="s">
        <v>133</v>
      </c>
      <c r="D722" s="51" t="s">
        <v>1083</v>
      </c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21" customHeight="1" x14ac:dyDescent="0.2">
      <c r="A723" s="49"/>
      <c r="B723" s="50" t="s">
        <v>1007</v>
      </c>
      <c r="C723" s="51" t="s">
        <v>133</v>
      </c>
      <c r="D723" s="51" t="s">
        <v>1084</v>
      </c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21" customHeight="1" x14ac:dyDescent="0.2">
      <c r="A724" s="49"/>
      <c r="B724" s="50" t="s">
        <v>1007</v>
      </c>
      <c r="C724" s="51" t="s">
        <v>133</v>
      </c>
      <c r="D724" s="51" t="s">
        <v>1085</v>
      </c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21" customHeight="1" x14ac:dyDescent="0.2">
      <c r="A725" s="49"/>
      <c r="B725" s="50" t="s">
        <v>1007</v>
      </c>
      <c r="C725" s="51" t="s">
        <v>133</v>
      </c>
      <c r="D725" s="51" t="s">
        <v>1086</v>
      </c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21" customHeight="1" x14ac:dyDescent="0.2">
      <c r="A726" s="49"/>
      <c r="B726" s="50" t="s">
        <v>1007</v>
      </c>
      <c r="C726" s="51" t="s">
        <v>133</v>
      </c>
      <c r="D726" s="51" t="s">
        <v>1087</v>
      </c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21" customHeight="1" x14ac:dyDescent="0.2">
      <c r="A727" s="49"/>
      <c r="B727" s="50" t="s">
        <v>1007</v>
      </c>
      <c r="C727" s="51" t="s">
        <v>133</v>
      </c>
      <c r="D727" s="51" t="s">
        <v>1088</v>
      </c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21" customHeight="1" x14ac:dyDescent="0.2">
      <c r="A728" s="49"/>
      <c r="B728" s="50" t="s">
        <v>1007</v>
      </c>
      <c r="C728" s="51" t="s">
        <v>133</v>
      </c>
      <c r="D728" s="51" t="s">
        <v>1089</v>
      </c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21" customHeight="1" x14ac:dyDescent="0.2">
      <c r="A729" s="49"/>
      <c r="B729" s="50" t="s">
        <v>1007</v>
      </c>
      <c r="C729" s="51" t="s">
        <v>133</v>
      </c>
      <c r="D729" s="51" t="s">
        <v>1090</v>
      </c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21" customHeight="1" x14ac:dyDescent="0.2">
      <c r="A730" s="49"/>
      <c r="B730" s="50" t="s">
        <v>1007</v>
      </c>
      <c r="C730" s="51" t="s">
        <v>133</v>
      </c>
      <c r="D730" s="51" t="s">
        <v>1091</v>
      </c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21" customHeight="1" x14ac:dyDescent="0.2">
      <c r="A731" s="49"/>
      <c r="B731" s="50" t="s">
        <v>1007</v>
      </c>
      <c r="C731" s="51" t="s">
        <v>133</v>
      </c>
      <c r="D731" s="51" t="s">
        <v>1092</v>
      </c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21" customHeight="1" x14ac:dyDescent="0.2">
      <c r="A732" s="49"/>
      <c r="B732" s="50" t="s">
        <v>1007</v>
      </c>
      <c r="C732" s="51" t="s">
        <v>133</v>
      </c>
      <c r="D732" s="51" t="s">
        <v>1093</v>
      </c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21" customHeight="1" x14ac:dyDescent="0.2">
      <c r="A733" s="49"/>
      <c r="B733" s="50" t="s">
        <v>1007</v>
      </c>
      <c r="C733" s="51" t="s">
        <v>133</v>
      </c>
      <c r="D733" s="51" t="s">
        <v>1094</v>
      </c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21" customHeight="1" x14ac:dyDescent="0.2">
      <c r="A734" s="49"/>
      <c r="B734" s="50" t="s">
        <v>1007</v>
      </c>
      <c r="C734" s="51" t="s">
        <v>146</v>
      </c>
      <c r="D734" s="51" t="s">
        <v>1095</v>
      </c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21" customHeight="1" x14ac:dyDescent="0.2">
      <c r="A735" s="49"/>
      <c r="B735" s="50" t="s">
        <v>1007</v>
      </c>
      <c r="C735" s="51" t="s">
        <v>146</v>
      </c>
      <c r="D735" s="51" t="s">
        <v>1096</v>
      </c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21" customHeight="1" x14ac:dyDescent="0.2">
      <c r="A736" s="49"/>
      <c r="B736" s="50" t="s">
        <v>1007</v>
      </c>
      <c r="C736" s="51" t="s">
        <v>146</v>
      </c>
      <c r="D736" s="51" t="s">
        <v>1097</v>
      </c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21" customHeight="1" x14ac:dyDescent="0.2">
      <c r="A737" s="49"/>
      <c r="B737" s="50" t="s">
        <v>1007</v>
      </c>
      <c r="C737" s="51" t="s">
        <v>146</v>
      </c>
      <c r="D737" s="51" t="s">
        <v>1098</v>
      </c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21" customHeight="1" x14ac:dyDescent="0.2">
      <c r="A738" s="49"/>
      <c r="B738" s="50" t="s">
        <v>1007</v>
      </c>
      <c r="C738" s="51" t="s">
        <v>146</v>
      </c>
      <c r="D738" s="51" t="s">
        <v>1099</v>
      </c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21" customHeight="1" x14ac:dyDescent="0.2">
      <c r="A739" s="49"/>
      <c r="B739" s="50" t="s">
        <v>1007</v>
      </c>
      <c r="C739" s="51" t="s">
        <v>146</v>
      </c>
      <c r="D739" s="51" t="s">
        <v>1100</v>
      </c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21" customHeight="1" x14ac:dyDescent="0.2">
      <c r="A740" s="49"/>
      <c r="B740" s="50" t="s">
        <v>1007</v>
      </c>
      <c r="C740" s="51" t="s">
        <v>146</v>
      </c>
      <c r="D740" s="51" t="s">
        <v>1101</v>
      </c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21" customHeight="1" x14ac:dyDescent="0.2">
      <c r="A741" s="49"/>
      <c r="B741" s="50" t="s">
        <v>1007</v>
      </c>
      <c r="C741" s="51" t="s">
        <v>146</v>
      </c>
      <c r="D741" s="51" t="s">
        <v>1102</v>
      </c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21" customHeight="1" x14ac:dyDescent="0.2">
      <c r="A742" s="49"/>
      <c r="B742" s="50" t="s">
        <v>1007</v>
      </c>
      <c r="C742" s="51" t="s">
        <v>146</v>
      </c>
      <c r="D742" s="51" t="s">
        <v>1103</v>
      </c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21" customHeight="1" x14ac:dyDescent="0.2">
      <c r="A743" s="49"/>
      <c r="B743" s="50" t="s">
        <v>1007</v>
      </c>
      <c r="C743" s="51" t="s">
        <v>146</v>
      </c>
      <c r="D743" s="51" t="s">
        <v>1104</v>
      </c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21" customHeight="1" x14ac:dyDescent="0.2">
      <c r="A744" s="49"/>
      <c r="B744" s="50" t="s">
        <v>1007</v>
      </c>
      <c r="C744" s="51" t="s">
        <v>146</v>
      </c>
      <c r="D744" s="51" t="s">
        <v>1105</v>
      </c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21" customHeight="1" x14ac:dyDescent="0.2">
      <c r="A745" s="49"/>
      <c r="B745" s="50" t="s">
        <v>1007</v>
      </c>
      <c r="C745" s="51" t="s">
        <v>146</v>
      </c>
      <c r="D745" s="51" t="s">
        <v>1106</v>
      </c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21" customHeight="1" x14ac:dyDescent="0.2">
      <c r="A746" s="49"/>
      <c r="B746" s="50" t="s">
        <v>1007</v>
      </c>
      <c r="C746" s="51" t="s">
        <v>146</v>
      </c>
      <c r="D746" s="51" t="s">
        <v>1107</v>
      </c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21" customHeight="1" x14ac:dyDescent="0.2">
      <c r="A747" s="49"/>
      <c r="B747" s="50" t="s">
        <v>1007</v>
      </c>
      <c r="C747" s="51" t="s">
        <v>146</v>
      </c>
      <c r="D747" s="51" t="s">
        <v>1108</v>
      </c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21" customHeight="1" x14ac:dyDescent="0.2">
      <c r="A748" s="49"/>
      <c r="B748" s="50" t="s">
        <v>1007</v>
      </c>
      <c r="C748" s="51" t="s">
        <v>146</v>
      </c>
      <c r="D748" s="51" t="s">
        <v>1109</v>
      </c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21" customHeight="1" x14ac:dyDescent="0.2">
      <c r="A749" s="49"/>
      <c r="B749" s="50" t="s">
        <v>1007</v>
      </c>
      <c r="C749" s="51" t="s">
        <v>146</v>
      </c>
      <c r="D749" s="51" t="s">
        <v>1110</v>
      </c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21" customHeight="1" x14ac:dyDescent="0.2">
      <c r="A750" s="49"/>
      <c r="B750" s="50" t="s">
        <v>1007</v>
      </c>
      <c r="C750" s="51" t="s">
        <v>146</v>
      </c>
      <c r="D750" s="51" t="s">
        <v>1111</v>
      </c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21" customHeight="1" x14ac:dyDescent="0.2">
      <c r="A751" s="49"/>
      <c r="B751" s="50" t="s">
        <v>1007</v>
      </c>
      <c r="C751" s="51" t="s">
        <v>146</v>
      </c>
      <c r="D751" s="51" t="s">
        <v>1112</v>
      </c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21" customHeight="1" x14ac:dyDescent="0.2">
      <c r="A752" s="49"/>
      <c r="B752" s="50" t="s">
        <v>1007</v>
      </c>
      <c r="C752" s="51" t="s">
        <v>146</v>
      </c>
      <c r="D752" s="51" t="s">
        <v>1113</v>
      </c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21" customHeight="1" x14ac:dyDescent="0.2">
      <c r="A753" s="49"/>
      <c r="B753" s="50" t="s">
        <v>1007</v>
      </c>
      <c r="C753" s="51" t="s">
        <v>146</v>
      </c>
      <c r="D753" s="51" t="s">
        <v>1114</v>
      </c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21" customHeight="1" x14ac:dyDescent="0.2">
      <c r="A754" s="49"/>
      <c r="B754" s="50" t="s">
        <v>1007</v>
      </c>
      <c r="C754" s="51" t="s">
        <v>146</v>
      </c>
      <c r="D754" s="51" t="s">
        <v>1115</v>
      </c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21" customHeight="1" x14ac:dyDescent="0.2">
      <c r="A755" s="49"/>
      <c r="B755" s="50" t="s">
        <v>1007</v>
      </c>
      <c r="C755" s="51" t="s">
        <v>146</v>
      </c>
      <c r="D755" s="51" t="s">
        <v>1116</v>
      </c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21" customHeight="1" x14ac:dyDescent="0.2">
      <c r="A756" s="49"/>
      <c r="B756" s="50" t="s">
        <v>1007</v>
      </c>
      <c r="C756" s="51" t="s">
        <v>146</v>
      </c>
      <c r="D756" s="51" t="s">
        <v>1117</v>
      </c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21" customHeight="1" x14ac:dyDescent="0.2">
      <c r="A757" s="49"/>
      <c r="B757" s="50" t="s">
        <v>1007</v>
      </c>
      <c r="C757" s="51" t="s">
        <v>146</v>
      </c>
      <c r="D757" s="51" t="s">
        <v>1118</v>
      </c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21" customHeight="1" x14ac:dyDescent="0.2">
      <c r="A758" s="49"/>
      <c r="B758" s="50" t="s">
        <v>1007</v>
      </c>
      <c r="C758" s="51" t="s">
        <v>146</v>
      </c>
      <c r="D758" s="51" t="s">
        <v>1119</v>
      </c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21" customHeight="1" x14ac:dyDescent="0.2">
      <c r="A759" s="49"/>
      <c r="B759" s="50" t="s">
        <v>1007</v>
      </c>
      <c r="C759" s="51" t="s">
        <v>146</v>
      </c>
      <c r="D759" s="51" t="s">
        <v>1120</v>
      </c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21" customHeight="1" x14ac:dyDescent="0.2">
      <c r="A760" s="49"/>
      <c r="B760" s="50" t="s">
        <v>1007</v>
      </c>
      <c r="C760" s="51" t="s">
        <v>146</v>
      </c>
      <c r="D760" s="51" t="s">
        <v>1121</v>
      </c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21" customHeight="1" x14ac:dyDescent="0.2">
      <c r="A761" s="49"/>
      <c r="B761" s="50" t="s">
        <v>1007</v>
      </c>
      <c r="C761" s="51" t="s">
        <v>146</v>
      </c>
      <c r="D761" s="51" t="s">
        <v>1122</v>
      </c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21" customHeight="1" x14ac:dyDescent="0.2">
      <c r="A762" s="49"/>
      <c r="B762" s="50" t="s">
        <v>1007</v>
      </c>
      <c r="C762" s="51" t="s">
        <v>146</v>
      </c>
      <c r="D762" s="51" t="s">
        <v>1123</v>
      </c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21" customHeight="1" x14ac:dyDescent="0.2">
      <c r="A763" s="49"/>
      <c r="B763" s="50" t="s">
        <v>1007</v>
      </c>
      <c r="C763" s="51" t="s">
        <v>146</v>
      </c>
      <c r="D763" s="51" t="s">
        <v>1124</v>
      </c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21" customHeight="1" x14ac:dyDescent="0.2">
      <c r="A764" s="49"/>
      <c r="B764" s="50" t="s">
        <v>1007</v>
      </c>
      <c r="C764" s="51" t="s">
        <v>146</v>
      </c>
      <c r="D764" s="51" t="s">
        <v>1125</v>
      </c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21" customHeight="1" x14ac:dyDescent="0.2">
      <c r="A765" s="49"/>
      <c r="B765" s="50" t="s">
        <v>1007</v>
      </c>
      <c r="C765" s="51" t="s">
        <v>146</v>
      </c>
      <c r="D765" s="51" t="s">
        <v>1126</v>
      </c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21" customHeight="1" x14ac:dyDescent="0.2">
      <c r="A766" s="49"/>
      <c r="B766" s="50" t="s">
        <v>1007</v>
      </c>
      <c r="C766" s="51" t="s">
        <v>146</v>
      </c>
      <c r="D766" s="51" t="s">
        <v>1127</v>
      </c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21" customHeight="1" x14ac:dyDescent="0.2">
      <c r="A767" s="49"/>
      <c r="B767" s="50" t="s">
        <v>1007</v>
      </c>
      <c r="C767" s="51" t="s">
        <v>146</v>
      </c>
      <c r="D767" s="51" t="s">
        <v>1128</v>
      </c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21" customHeight="1" x14ac:dyDescent="0.2">
      <c r="A768" s="49"/>
      <c r="B768" s="50" t="s">
        <v>1007</v>
      </c>
      <c r="C768" s="51" t="s">
        <v>146</v>
      </c>
      <c r="D768" s="51" t="s">
        <v>1129</v>
      </c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21" customHeight="1" x14ac:dyDescent="0.2">
      <c r="A769" s="49"/>
      <c r="B769" s="50" t="s">
        <v>1007</v>
      </c>
      <c r="C769" s="51" t="s">
        <v>146</v>
      </c>
      <c r="D769" s="51" t="s">
        <v>1130</v>
      </c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21" customHeight="1" x14ac:dyDescent="0.2">
      <c r="A770" s="49"/>
      <c r="B770" s="50" t="s">
        <v>1007</v>
      </c>
      <c r="C770" s="51" t="s">
        <v>146</v>
      </c>
      <c r="D770" s="51" t="s">
        <v>1131</v>
      </c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21" customHeight="1" x14ac:dyDescent="0.2">
      <c r="A771" s="49"/>
      <c r="B771" s="50" t="s">
        <v>1007</v>
      </c>
      <c r="C771" s="51" t="s">
        <v>146</v>
      </c>
      <c r="D771" s="51" t="s">
        <v>1132</v>
      </c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21" customHeight="1" x14ac:dyDescent="0.2">
      <c r="A772" s="49"/>
      <c r="B772" s="50" t="s">
        <v>1007</v>
      </c>
      <c r="C772" s="51" t="s">
        <v>146</v>
      </c>
      <c r="D772" s="51" t="s">
        <v>1133</v>
      </c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21" customHeight="1" x14ac:dyDescent="0.2">
      <c r="A773" s="49"/>
      <c r="B773" s="50" t="s">
        <v>1007</v>
      </c>
      <c r="C773" s="51" t="s">
        <v>146</v>
      </c>
      <c r="D773" s="51" t="s">
        <v>1134</v>
      </c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21" customHeight="1" x14ac:dyDescent="0.2">
      <c r="A774" s="49"/>
      <c r="B774" s="50" t="s">
        <v>1007</v>
      </c>
      <c r="C774" s="51" t="s">
        <v>146</v>
      </c>
      <c r="D774" s="51" t="s">
        <v>1135</v>
      </c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21" customHeight="1" x14ac:dyDescent="0.2">
      <c r="A775" s="49"/>
      <c r="B775" s="50" t="s">
        <v>1007</v>
      </c>
      <c r="C775" s="51" t="s">
        <v>146</v>
      </c>
      <c r="D775" s="51" t="s">
        <v>1136</v>
      </c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21" customHeight="1" x14ac:dyDescent="0.2">
      <c r="A776" s="49"/>
      <c r="B776" s="50" t="s">
        <v>1007</v>
      </c>
      <c r="C776" s="51" t="s">
        <v>146</v>
      </c>
      <c r="D776" s="51" t="s">
        <v>1137</v>
      </c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21" customHeight="1" x14ac:dyDescent="0.2">
      <c r="A777" s="49"/>
      <c r="B777" s="50" t="s">
        <v>1007</v>
      </c>
      <c r="C777" s="51" t="s">
        <v>146</v>
      </c>
      <c r="D777" s="51" t="s">
        <v>1138</v>
      </c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21" customHeight="1" x14ac:dyDescent="0.2">
      <c r="A778" s="49"/>
      <c r="B778" s="50" t="s">
        <v>1007</v>
      </c>
      <c r="C778" s="51" t="s">
        <v>146</v>
      </c>
      <c r="D778" s="51" t="s">
        <v>1139</v>
      </c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21" customHeight="1" x14ac:dyDescent="0.2">
      <c r="A779" s="49"/>
      <c r="B779" s="50" t="s">
        <v>1007</v>
      </c>
      <c r="C779" s="51" t="s">
        <v>146</v>
      </c>
      <c r="D779" s="51" t="s">
        <v>1140</v>
      </c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21" customHeight="1" x14ac:dyDescent="0.2">
      <c r="A780" s="49"/>
      <c r="B780" s="50" t="s">
        <v>1007</v>
      </c>
      <c r="C780" s="51" t="s">
        <v>146</v>
      </c>
      <c r="D780" s="51" t="s">
        <v>1141</v>
      </c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21" customHeight="1" x14ac:dyDescent="0.2">
      <c r="A781" s="49"/>
      <c r="B781" s="50" t="s">
        <v>1007</v>
      </c>
      <c r="C781" s="51" t="s">
        <v>146</v>
      </c>
      <c r="D781" s="51" t="s">
        <v>1142</v>
      </c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21" customHeight="1" x14ac:dyDescent="0.2">
      <c r="A782" s="49"/>
      <c r="B782" s="50" t="s">
        <v>1007</v>
      </c>
      <c r="C782" s="51" t="s">
        <v>146</v>
      </c>
      <c r="D782" s="51" t="s">
        <v>1143</v>
      </c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21" customHeight="1" x14ac:dyDescent="0.2">
      <c r="A783" s="49"/>
      <c r="B783" s="50" t="s">
        <v>1007</v>
      </c>
      <c r="C783" s="51" t="s">
        <v>146</v>
      </c>
      <c r="D783" s="51" t="s">
        <v>1144</v>
      </c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21" customHeight="1" x14ac:dyDescent="0.2">
      <c r="A784" s="49"/>
      <c r="B784" s="50" t="s">
        <v>1007</v>
      </c>
      <c r="C784" s="51" t="s">
        <v>146</v>
      </c>
      <c r="D784" s="51" t="s">
        <v>1145</v>
      </c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21" customHeight="1" x14ac:dyDescent="0.2">
      <c r="A785" s="49"/>
      <c r="B785" s="50" t="s">
        <v>1007</v>
      </c>
      <c r="C785" s="51" t="s">
        <v>146</v>
      </c>
      <c r="D785" s="51" t="s">
        <v>1146</v>
      </c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21" customHeight="1" x14ac:dyDescent="0.2">
      <c r="A786" s="49"/>
      <c r="B786" s="50" t="s">
        <v>1007</v>
      </c>
      <c r="C786" s="51" t="s">
        <v>146</v>
      </c>
      <c r="D786" s="51" t="s">
        <v>1147</v>
      </c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21" customHeight="1" x14ac:dyDescent="0.2">
      <c r="A787" s="49"/>
      <c r="B787" s="50" t="s">
        <v>1007</v>
      </c>
      <c r="C787" s="51" t="s">
        <v>146</v>
      </c>
      <c r="D787" s="51" t="s">
        <v>1148</v>
      </c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21" customHeight="1" x14ac:dyDescent="0.2">
      <c r="A788" s="49"/>
      <c r="B788" s="50" t="s">
        <v>1007</v>
      </c>
      <c r="C788" s="51" t="s">
        <v>146</v>
      </c>
      <c r="D788" s="51" t="s">
        <v>1149</v>
      </c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21" customHeight="1" x14ac:dyDescent="0.2">
      <c r="A789" s="49"/>
      <c r="B789" s="50" t="s">
        <v>1007</v>
      </c>
      <c r="C789" s="51" t="s">
        <v>146</v>
      </c>
      <c r="D789" s="51" t="s">
        <v>1150</v>
      </c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21" customHeight="1" x14ac:dyDescent="0.2">
      <c r="A790" s="49"/>
      <c r="B790" s="50" t="s">
        <v>1007</v>
      </c>
      <c r="C790" s="51" t="s">
        <v>146</v>
      </c>
      <c r="D790" s="51" t="s">
        <v>1151</v>
      </c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21" customHeight="1" x14ac:dyDescent="0.2">
      <c r="A791" s="49"/>
      <c r="B791" s="50" t="s">
        <v>1007</v>
      </c>
      <c r="C791" s="51" t="s">
        <v>146</v>
      </c>
      <c r="D791" s="51" t="s">
        <v>1152</v>
      </c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21" customHeight="1" x14ac:dyDescent="0.2">
      <c r="A792" s="49"/>
      <c r="B792" s="50" t="s">
        <v>1007</v>
      </c>
      <c r="C792" s="51" t="s">
        <v>146</v>
      </c>
      <c r="D792" s="51" t="s">
        <v>1153</v>
      </c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21" customHeight="1" x14ac:dyDescent="0.2">
      <c r="A793" s="49"/>
      <c r="B793" s="50" t="s">
        <v>1007</v>
      </c>
      <c r="C793" s="51" t="s">
        <v>146</v>
      </c>
      <c r="D793" s="51" t="s">
        <v>1154</v>
      </c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21" customHeight="1" x14ac:dyDescent="0.2">
      <c r="A794" s="49"/>
      <c r="B794" s="50" t="s">
        <v>1007</v>
      </c>
      <c r="C794" s="51" t="s">
        <v>146</v>
      </c>
      <c r="D794" s="51" t="s">
        <v>1155</v>
      </c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21" customHeight="1" x14ac:dyDescent="0.2">
      <c r="A795" s="49"/>
      <c r="B795" s="50" t="s">
        <v>1007</v>
      </c>
      <c r="C795" s="51" t="s">
        <v>146</v>
      </c>
      <c r="D795" s="51" t="s">
        <v>1156</v>
      </c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21" customHeight="1" x14ac:dyDescent="0.2">
      <c r="A796" s="49"/>
      <c r="B796" s="50" t="s">
        <v>1007</v>
      </c>
      <c r="C796" s="51" t="s">
        <v>146</v>
      </c>
      <c r="D796" s="51" t="s">
        <v>1157</v>
      </c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21" customHeight="1" x14ac:dyDescent="0.2">
      <c r="A797" s="49"/>
      <c r="B797" s="50" t="s">
        <v>1007</v>
      </c>
      <c r="C797" s="51" t="s">
        <v>146</v>
      </c>
      <c r="D797" s="51" t="s">
        <v>1158</v>
      </c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21" customHeight="1" x14ac:dyDescent="0.2">
      <c r="A798" s="49"/>
      <c r="B798" s="50" t="s">
        <v>1007</v>
      </c>
      <c r="C798" s="51" t="s">
        <v>146</v>
      </c>
      <c r="D798" s="51" t="s">
        <v>1159</v>
      </c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21" customHeight="1" x14ac:dyDescent="0.2">
      <c r="A799" s="49"/>
      <c r="B799" s="50" t="s">
        <v>1007</v>
      </c>
      <c r="C799" s="51" t="s">
        <v>138</v>
      </c>
      <c r="D799" s="51" t="s">
        <v>1160</v>
      </c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21" customHeight="1" x14ac:dyDescent="0.2">
      <c r="A800" s="49"/>
      <c r="B800" s="50" t="s">
        <v>1007</v>
      </c>
      <c r="C800" s="51" t="s">
        <v>138</v>
      </c>
      <c r="D800" s="51" t="s">
        <v>1161</v>
      </c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21" customHeight="1" x14ac:dyDescent="0.2">
      <c r="A801" s="49"/>
      <c r="B801" s="50" t="s">
        <v>1007</v>
      </c>
      <c r="C801" s="51" t="s">
        <v>138</v>
      </c>
      <c r="D801" s="51" t="s">
        <v>1162</v>
      </c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21" customHeight="1" x14ac:dyDescent="0.2">
      <c r="A802" s="49"/>
      <c r="B802" s="50" t="s">
        <v>1007</v>
      </c>
      <c r="C802" s="51" t="s">
        <v>138</v>
      </c>
      <c r="D802" s="51" t="s">
        <v>1163</v>
      </c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21" customHeight="1" x14ac:dyDescent="0.2">
      <c r="A803" s="49"/>
      <c r="B803" s="50" t="s">
        <v>1007</v>
      </c>
      <c r="C803" s="51" t="s">
        <v>138</v>
      </c>
      <c r="D803" s="51" t="s">
        <v>1164</v>
      </c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21" customHeight="1" x14ac:dyDescent="0.2">
      <c r="A804" s="49"/>
      <c r="B804" s="50" t="s">
        <v>1007</v>
      </c>
      <c r="C804" s="51" t="s">
        <v>138</v>
      </c>
      <c r="D804" s="51" t="s">
        <v>1165</v>
      </c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21" customHeight="1" x14ac:dyDescent="0.2">
      <c r="A805" s="49"/>
      <c r="B805" s="50" t="s">
        <v>1007</v>
      </c>
      <c r="C805" s="51" t="s">
        <v>138</v>
      </c>
      <c r="D805" s="51" t="s">
        <v>1166</v>
      </c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21" customHeight="1" x14ac:dyDescent="0.2">
      <c r="A806" s="49"/>
      <c r="B806" s="50" t="s">
        <v>1007</v>
      </c>
      <c r="C806" s="51" t="s">
        <v>138</v>
      </c>
      <c r="D806" s="51" t="s">
        <v>1167</v>
      </c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21" customHeight="1" x14ac:dyDescent="0.2">
      <c r="A807" s="49"/>
      <c r="B807" s="50" t="s">
        <v>1007</v>
      </c>
      <c r="C807" s="51" t="s">
        <v>138</v>
      </c>
      <c r="D807" s="51" t="s">
        <v>1168</v>
      </c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21" customHeight="1" x14ac:dyDescent="0.2">
      <c r="A808" s="49"/>
      <c r="B808" s="50" t="s">
        <v>1007</v>
      </c>
      <c r="C808" s="51" t="s">
        <v>138</v>
      </c>
      <c r="D808" s="51" t="s">
        <v>1169</v>
      </c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21" customHeight="1" x14ac:dyDescent="0.2">
      <c r="A809" s="49"/>
      <c r="B809" s="50" t="s">
        <v>1007</v>
      </c>
      <c r="C809" s="51" t="s">
        <v>138</v>
      </c>
      <c r="D809" s="51" t="s">
        <v>1170</v>
      </c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21" customHeight="1" x14ac:dyDescent="0.2">
      <c r="A810" s="49"/>
      <c r="B810" s="50" t="s">
        <v>1007</v>
      </c>
      <c r="C810" s="51" t="s">
        <v>138</v>
      </c>
      <c r="D810" s="51" t="s">
        <v>1171</v>
      </c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21" customHeight="1" x14ac:dyDescent="0.2">
      <c r="A811" s="49"/>
      <c r="B811" s="50" t="s">
        <v>1007</v>
      </c>
      <c r="C811" s="51" t="s">
        <v>138</v>
      </c>
      <c r="D811" s="51" t="s">
        <v>1172</v>
      </c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21" customHeight="1" x14ac:dyDescent="0.2">
      <c r="A812" s="49"/>
      <c r="B812" s="50" t="s">
        <v>1007</v>
      </c>
      <c r="C812" s="51" t="s">
        <v>138</v>
      </c>
      <c r="D812" s="51" t="s">
        <v>1173</v>
      </c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21" customHeight="1" x14ac:dyDescent="0.2">
      <c r="A813" s="49"/>
      <c r="B813" s="50" t="s">
        <v>1007</v>
      </c>
      <c r="C813" s="51" t="s">
        <v>138</v>
      </c>
      <c r="D813" s="51" t="s">
        <v>1174</v>
      </c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21" customHeight="1" x14ac:dyDescent="0.2">
      <c r="A814" s="49"/>
      <c r="B814" s="50" t="s">
        <v>1007</v>
      </c>
      <c r="C814" s="51" t="s">
        <v>138</v>
      </c>
      <c r="D814" s="51" t="s">
        <v>1175</v>
      </c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21" customHeight="1" x14ac:dyDescent="0.2">
      <c r="A815" s="49"/>
      <c r="B815" s="50" t="s">
        <v>1007</v>
      </c>
      <c r="C815" s="51" t="s">
        <v>138</v>
      </c>
      <c r="D815" s="51" t="s">
        <v>1176</v>
      </c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21" customHeight="1" x14ac:dyDescent="0.2">
      <c r="A816" s="49"/>
      <c r="B816" s="50" t="s">
        <v>1007</v>
      </c>
      <c r="C816" s="51" t="s">
        <v>138</v>
      </c>
      <c r="D816" s="51" t="s">
        <v>1177</v>
      </c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21" customHeight="1" x14ac:dyDescent="0.2">
      <c r="A817" s="49"/>
      <c r="B817" s="50" t="s">
        <v>1007</v>
      </c>
      <c r="C817" s="51" t="s">
        <v>138</v>
      </c>
      <c r="D817" s="51" t="s">
        <v>1178</v>
      </c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21" customHeight="1" x14ac:dyDescent="0.2">
      <c r="A818" s="49"/>
      <c r="B818" s="50" t="s">
        <v>1007</v>
      </c>
      <c r="C818" s="51" t="s">
        <v>136</v>
      </c>
      <c r="D818" s="51" t="s">
        <v>1179</v>
      </c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21" customHeight="1" x14ac:dyDescent="0.2">
      <c r="A819" s="49"/>
      <c r="B819" s="50" t="s">
        <v>1007</v>
      </c>
      <c r="C819" s="51" t="s">
        <v>136</v>
      </c>
      <c r="D819" s="51" t="s">
        <v>1180</v>
      </c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21" customHeight="1" x14ac:dyDescent="0.2">
      <c r="A820" s="49"/>
      <c r="B820" s="50" t="s">
        <v>1007</v>
      </c>
      <c r="C820" s="51" t="s">
        <v>136</v>
      </c>
      <c r="D820" s="51" t="s">
        <v>1181</v>
      </c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21" customHeight="1" x14ac:dyDescent="0.2">
      <c r="A821" s="49"/>
      <c r="B821" s="50" t="s">
        <v>1007</v>
      </c>
      <c r="C821" s="51" t="s">
        <v>136</v>
      </c>
      <c r="D821" s="51" t="s">
        <v>1182</v>
      </c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21" customHeight="1" x14ac:dyDescent="0.2">
      <c r="A822" s="49"/>
      <c r="B822" s="50" t="s">
        <v>1007</v>
      </c>
      <c r="C822" s="51" t="s">
        <v>136</v>
      </c>
      <c r="D822" s="51" t="s">
        <v>1183</v>
      </c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21" customHeight="1" x14ac:dyDescent="0.2">
      <c r="A823" s="49"/>
      <c r="B823" s="50" t="s">
        <v>1007</v>
      </c>
      <c r="C823" s="51" t="s">
        <v>136</v>
      </c>
      <c r="D823" s="51" t="s">
        <v>1184</v>
      </c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21" customHeight="1" x14ac:dyDescent="0.2">
      <c r="A824" s="49"/>
      <c r="B824" s="50" t="s">
        <v>1007</v>
      </c>
      <c r="C824" s="51" t="s">
        <v>136</v>
      </c>
      <c r="D824" s="51" t="s">
        <v>1185</v>
      </c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21" customHeight="1" x14ac:dyDescent="0.2">
      <c r="A825" s="49"/>
      <c r="B825" s="50" t="s">
        <v>1007</v>
      </c>
      <c r="C825" s="51" t="s">
        <v>136</v>
      </c>
      <c r="D825" s="51" t="s">
        <v>1186</v>
      </c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21" customHeight="1" x14ac:dyDescent="0.2">
      <c r="A826" s="49"/>
      <c r="B826" s="50" t="s">
        <v>1007</v>
      </c>
      <c r="C826" s="51" t="s">
        <v>136</v>
      </c>
      <c r="D826" s="51" t="s">
        <v>1187</v>
      </c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21" customHeight="1" x14ac:dyDescent="0.2">
      <c r="A827" s="49"/>
      <c r="B827" s="50" t="s">
        <v>1007</v>
      </c>
      <c r="C827" s="51" t="s">
        <v>136</v>
      </c>
      <c r="D827" s="51" t="s">
        <v>1188</v>
      </c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21" customHeight="1" x14ac:dyDescent="0.2">
      <c r="A828" s="49"/>
      <c r="B828" s="50" t="s">
        <v>1007</v>
      </c>
      <c r="C828" s="51" t="s">
        <v>136</v>
      </c>
      <c r="D828" s="51" t="s">
        <v>1189</v>
      </c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21" customHeight="1" x14ac:dyDescent="0.2">
      <c r="A829" s="49"/>
      <c r="B829" s="50" t="s">
        <v>1007</v>
      </c>
      <c r="C829" s="51" t="s">
        <v>136</v>
      </c>
      <c r="D829" s="51" t="s">
        <v>1190</v>
      </c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21" customHeight="1" x14ac:dyDescent="0.2">
      <c r="A830" s="49"/>
      <c r="B830" s="50" t="s">
        <v>1007</v>
      </c>
      <c r="C830" s="51" t="s">
        <v>136</v>
      </c>
      <c r="D830" s="51" t="s">
        <v>1168</v>
      </c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21" customHeight="1" x14ac:dyDescent="0.2">
      <c r="A831" s="49"/>
      <c r="B831" s="50" t="s">
        <v>1007</v>
      </c>
      <c r="C831" s="51" t="s">
        <v>136</v>
      </c>
      <c r="D831" s="51" t="s">
        <v>1191</v>
      </c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21" customHeight="1" x14ac:dyDescent="0.2">
      <c r="A832" s="49"/>
      <c r="B832" s="50" t="s">
        <v>1007</v>
      </c>
      <c r="C832" s="51" t="s">
        <v>136</v>
      </c>
      <c r="D832" s="51" t="s">
        <v>1192</v>
      </c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21" customHeight="1" x14ac:dyDescent="0.2">
      <c r="A833" s="49"/>
      <c r="B833" s="50" t="s">
        <v>1007</v>
      </c>
      <c r="C833" s="51" t="s">
        <v>136</v>
      </c>
      <c r="D833" s="51" t="s">
        <v>1193</v>
      </c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21" customHeight="1" x14ac:dyDescent="0.2">
      <c r="A834" s="49"/>
      <c r="B834" s="50" t="s">
        <v>1007</v>
      </c>
      <c r="C834" s="51" t="s">
        <v>136</v>
      </c>
      <c r="D834" s="51" t="s">
        <v>1194</v>
      </c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21" customHeight="1" x14ac:dyDescent="0.2">
      <c r="A835" s="49"/>
      <c r="B835" s="50" t="s">
        <v>1007</v>
      </c>
      <c r="C835" s="51" t="s">
        <v>136</v>
      </c>
      <c r="D835" s="51" t="s">
        <v>1195</v>
      </c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21" customHeight="1" x14ac:dyDescent="0.2">
      <c r="A836" s="49"/>
      <c r="B836" s="50" t="s">
        <v>1007</v>
      </c>
      <c r="C836" s="51" t="s">
        <v>136</v>
      </c>
      <c r="D836" s="51" t="s">
        <v>1196</v>
      </c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21" customHeight="1" x14ac:dyDescent="0.2">
      <c r="A837" s="49"/>
      <c r="B837" s="50" t="s">
        <v>1007</v>
      </c>
      <c r="C837" s="51" t="s">
        <v>136</v>
      </c>
      <c r="D837" s="51" t="s">
        <v>1197</v>
      </c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21" customHeight="1" x14ac:dyDescent="0.2">
      <c r="A838" s="49"/>
      <c r="B838" s="50" t="s">
        <v>1007</v>
      </c>
      <c r="C838" s="51" t="s">
        <v>136</v>
      </c>
      <c r="D838" s="51" t="s">
        <v>1198</v>
      </c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21" customHeight="1" x14ac:dyDescent="0.2">
      <c r="A839" s="49"/>
      <c r="B839" s="50" t="s">
        <v>1007</v>
      </c>
      <c r="C839" s="51" t="s">
        <v>136</v>
      </c>
      <c r="D839" s="51" t="s">
        <v>1199</v>
      </c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21" customHeight="1" x14ac:dyDescent="0.2">
      <c r="A840" s="49"/>
      <c r="B840" s="50" t="s">
        <v>1007</v>
      </c>
      <c r="C840" s="51" t="s">
        <v>136</v>
      </c>
      <c r="D840" s="51" t="s">
        <v>1200</v>
      </c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21" customHeight="1" x14ac:dyDescent="0.2">
      <c r="A841" s="49"/>
      <c r="B841" s="50" t="s">
        <v>1007</v>
      </c>
      <c r="C841" s="51" t="s">
        <v>136</v>
      </c>
      <c r="D841" s="51" t="s">
        <v>1201</v>
      </c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21" customHeight="1" x14ac:dyDescent="0.2">
      <c r="A842" s="49"/>
      <c r="B842" s="50" t="s">
        <v>1007</v>
      </c>
      <c r="C842" s="51" t="s">
        <v>143</v>
      </c>
      <c r="D842" s="51" t="s">
        <v>1202</v>
      </c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21" customHeight="1" x14ac:dyDescent="0.2">
      <c r="A843" s="49"/>
      <c r="B843" s="50" t="s">
        <v>1007</v>
      </c>
      <c r="C843" s="51" t="s">
        <v>143</v>
      </c>
      <c r="D843" s="51" t="s">
        <v>1203</v>
      </c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21" customHeight="1" x14ac:dyDescent="0.2">
      <c r="A844" s="49"/>
      <c r="B844" s="50" t="s">
        <v>1007</v>
      </c>
      <c r="C844" s="51" t="s">
        <v>143</v>
      </c>
      <c r="D844" s="51" t="s">
        <v>1204</v>
      </c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21" customHeight="1" x14ac:dyDescent="0.2">
      <c r="A845" s="49"/>
      <c r="B845" s="50" t="s">
        <v>1007</v>
      </c>
      <c r="C845" s="51" t="s">
        <v>143</v>
      </c>
      <c r="D845" s="51" t="s">
        <v>1205</v>
      </c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21" customHeight="1" x14ac:dyDescent="0.2">
      <c r="A846" s="49"/>
      <c r="B846" s="50" t="s">
        <v>1007</v>
      </c>
      <c r="C846" s="51" t="s">
        <v>143</v>
      </c>
      <c r="D846" s="51" t="s">
        <v>1206</v>
      </c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21" customHeight="1" x14ac:dyDescent="0.2">
      <c r="A847" s="49"/>
      <c r="B847" s="50" t="s">
        <v>1007</v>
      </c>
      <c r="C847" s="51" t="s">
        <v>143</v>
      </c>
      <c r="D847" s="51" t="s">
        <v>1207</v>
      </c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21" customHeight="1" x14ac:dyDescent="0.2">
      <c r="A848" s="49"/>
      <c r="B848" s="50" t="s">
        <v>1007</v>
      </c>
      <c r="C848" s="51" t="s">
        <v>143</v>
      </c>
      <c r="D848" s="51" t="s">
        <v>1208</v>
      </c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21" customHeight="1" x14ac:dyDescent="0.2">
      <c r="A849" s="49"/>
      <c r="B849" s="50" t="s">
        <v>1007</v>
      </c>
      <c r="C849" s="51" t="s">
        <v>143</v>
      </c>
      <c r="D849" s="51" t="s">
        <v>1209</v>
      </c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21" customHeight="1" x14ac:dyDescent="0.2">
      <c r="A850" s="49"/>
      <c r="B850" s="50" t="s">
        <v>1007</v>
      </c>
      <c r="C850" s="51" t="s">
        <v>143</v>
      </c>
      <c r="D850" s="51" t="s">
        <v>1210</v>
      </c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21" customHeight="1" x14ac:dyDescent="0.2">
      <c r="A851" s="49"/>
      <c r="B851" s="50" t="s">
        <v>1007</v>
      </c>
      <c r="C851" s="51" t="s">
        <v>143</v>
      </c>
      <c r="D851" s="51" t="s">
        <v>1211</v>
      </c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21" customHeight="1" x14ac:dyDescent="0.2">
      <c r="A852" s="49"/>
      <c r="B852" s="50" t="s">
        <v>1007</v>
      </c>
      <c r="C852" s="51" t="s">
        <v>143</v>
      </c>
      <c r="D852" s="51" t="s">
        <v>1212</v>
      </c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21" customHeight="1" x14ac:dyDescent="0.2">
      <c r="A853" s="49"/>
      <c r="B853" s="50" t="s">
        <v>1007</v>
      </c>
      <c r="C853" s="51" t="s">
        <v>143</v>
      </c>
      <c r="D853" s="51" t="s">
        <v>1213</v>
      </c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21" customHeight="1" x14ac:dyDescent="0.2">
      <c r="A854" s="49"/>
      <c r="B854" s="50" t="s">
        <v>1007</v>
      </c>
      <c r="C854" s="51" t="s">
        <v>143</v>
      </c>
      <c r="D854" s="51" t="s">
        <v>1015</v>
      </c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21" customHeight="1" x14ac:dyDescent="0.2">
      <c r="A855" s="49"/>
      <c r="B855" s="50" t="s">
        <v>1007</v>
      </c>
      <c r="C855" s="51" t="s">
        <v>143</v>
      </c>
      <c r="D855" s="51" t="s">
        <v>1214</v>
      </c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21" customHeight="1" x14ac:dyDescent="0.2">
      <c r="A856" s="49"/>
      <c r="B856" s="50" t="s">
        <v>1007</v>
      </c>
      <c r="C856" s="51" t="s">
        <v>143</v>
      </c>
      <c r="D856" s="51" t="s">
        <v>1215</v>
      </c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21" customHeight="1" x14ac:dyDescent="0.2">
      <c r="A857" s="49"/>
      <c r="B857" s="50" t="s">
        <v>1007</v>
      </c>
      <c r="C857" s="51" t="s">
        <v>143</v>
      </c>
      <c r="D857" s="51" t="s">
        <v>1216</v>
      </c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21" customHeight="1" x14ac:dyDescent="0.2">
      <c r="A858" s="49"/>
      <c r="B858" s="50" t="s">
        <v>1007</v>
      </c>
      <c r="C858" s="51" t="s">
        <v>143</v>
      </c>
      <c r="D858" s="51" t="s">
        <v>1217</v>
      </c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21" customHeight="1" x14ac:dyDescent="0.2">
      <c r="A859" s="49"/>
      <c r="B859" s="50" t="s">
        <v>1007</v>
      </c>
      <c r="C859" s="51" t="s">
        <v>143</v>
      </c>
      <c r="D859" s="51" t="s">
        <v>1218</v>
      </c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21" customHeight="1" x14ac:dyDescent="0.2">
      <c r="A860" s="49"/>
      <c r="B860" s="50" t="s">
        <v>1007</v>
      </c>
      <c r="C860" s="51" t="s">
        <v>143</v>
      </c>
      <c r="D860" s="51" t="s">
        <v>1219</v>
      </c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21" customHeight="1" x14ac:dyDescent="0.2">
      <c r="A861" s="49"/>
      <c r="B861" s="50" t="s">
        <v>1007</v>
      </c>
      <c r="C861" s="51" t="s">
        <v>143</v>
      </c>
      <c r="D861" s="51" t="s">
        <v>1220</v>
      </c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21" customHeight="1" x14ac:dyDescent="0.2">
      <c r="A862" s="49"/>
      <c r="B862" s="50" t="s">
        <v>1007</v>
      </c>
      <c r="C862" s="51" t="s">
        <v>143</v>
      </c>
      <c r="D862" s="51" t="s">
        <v>1221</v>
      </c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21" customHeight="1" x14ac:dyDescent="0.2">
      <c r="A863" s="49"/>
      <c r="B863" s="50" t="s">
        <v>1007</v>
      </c>
      <c r="C863" s="51" t="s">
        <v>143</v>
      </c>
      <c r="D863" s="51" t="s">
        <v>1222</v>
      </c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21" customHeight="1" x14ac:dyDescent="0.2">
      <c r="A864" s="49"/>
      <c r="B864" s="50" t="s">
        <v>1007</v>
      </c>
      <c r="C864" s="51" t="s">
        <v>143</v>
      </c>
      <c r="D864" s="51" t="s">
        <v>1223</v>
      </c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21" customHeight="1" x14ac:dyDescent="0.2">
      <c r="A865" s="49"/>
      <c r="B865" s="50" t="s">
        <v>1007</v>
      </c>
      <c r="C865" s="51" t="s">
        <v>143</v>
      </c>
      <c r="D865" s="51" t="s">
        <v>1224</v>
      </c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21" customHeight="1" x14ac:dyDescent="0.2">
      <c r="A866" s="49"/>
      <c r="B866" s="50" t="s">
        <v>1007</v>
      </c>
      <c r="C866" s="51" t="s">
        <v>143</v>
      </c>
      <c r="D866" s="51" t="s">
        <v>1225</v>
      </c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21" customHeight="1" x14ac:dyDescent="0.2">
      <c r="A867" s="49"/>
      <c r="B867" s="50" t="s">
        <v>1007</v>
      </c>
      <c r="C867" s="51" t="s">
        <v>143</v>
      </c>
      <c r="D867" s="51" t="s">
        <v>1226</v>
      </c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21" customHeight="1" x14ac:dyDescent="0.2">
      <c r="A868" s="49"/>
      <c r="B868" s="50" t="s">
        <v>1007</v>
      </c>
      <c r="C868" s="51" t="s">
        <v>143</v>
      </c>
      <c r="D868" s="51" t="s">
        <v>1227</v>
      </c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21" customHeight="1" x14ac:dyDescent="0.2">
      <c r="A869" s="49"/>
      <c r="B869" s="50" t="s">
        <v>1007</v>
      </c>
      <c r="C869" s="51" t="s">
        <v>143</v>
      </c>
      <c r="D869" s="51" t="s">
        <v>1228</v>
      </c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21" customHeight="1" x14ac:dyDescent="0.2">
      <c r="A870" s="49"/>
      <c r="B870" s="50" t="s">
        <v>1007</v>
      </c>
      <c r="C870" s="51" t="s">
        <v>143</v>
      </c>
      <c r="D870" s="51" t="s">
        <v>1229</v>
      </c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21" customHeight="1" x14ac:dyDescent="0.2">
      <c r="A871" s="49"/>
      <c r="B871" s="50" t="s">
        <v>1007</v>
      </c>
      <c r="C871" s="51" t="s">
        <v>143</v>
      </c>
      <c r="D871" s="51" t="s">
        <v>1230</v>
      </c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21" customHeight="1" x14ac:dyDescent="0.2">
      <c r="A872" s="49"/>
      <c r="B872" s="50" t="s">
        <v>1007</v>
      </c>
      <c r="C872" s="51" t="s">
        <v>143</v>
      </c>
      <c r="D872" s="51" t="s">
        <v>1231</v>
      </c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21" customHeight="1" x14ac:dyDescent="0.2">
      <c r="A873" s="49"/>
      <c r="B873" s="50" t="s">
        <v>1007</v>
      </c>
      <c r="C873" s="51" t="s">
        <v>143</v>
      </c>
      <c r="D873" s="51" t="s">
        <v>1232</v>
      </c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21" customHeight="1" x14ac:dyDescent="0.2">
      <c r="A874" s="49"/>
      <c r="B874" s="50" t="s">
        <v>1007</v>
      </c>
      <c r="C874" s="51" t="s">
        <v>143</v>
      </c>
      <c r="D874" s="51" t="s">
        <v>1233</v>
      </c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21" customHeight="1" x14ac:dyDescent="0.2">
      <c r="A875" s="49"/>
      <c r="B875" s="50" t="s">
        <v>1007</v>
      </c>
      <c r="C875" s="51" t="s">
        <v>143</v>
      </c>
      <c r="D875" s="51" t="s">
        <v>1234</v>
      </c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21" customHeight="1" x14ac:dyDescent="0.2">
      <c r="A876" s="49"/>
      <c r="B876" s="50" t="s">
        <v>1007</v>
      </c>
      <c r="C876" s="51" t="s">
        <v>143</v>
      </c>
      <c r="D876" s="51" t="s">
        <v>1235</v>
      </c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21" customHeight="1" x14ac:dyDescent="0.2">
      <c r="A877" s="49"/>
      <c r="B877" s="50" t="s">
        <v>1007</v>
      </c>
      <c r="C877" s="51" t="s">
        <v>143</v>
      </c>
      <c r="D877" s="51" t="s">
        <v>1236</v>
      </c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21" customHeight="1" x14ac:dyDescent="0.2">
      <c r="A878" s="49"/>
      <c r="B878" s="50" t="s">
        <v>1007</v>
      </c>
      <c r="C878" s="51" t="s">
        <v>143</v>
      </c>
      <c r="D878" s="51" t="s">
        <v>1237</v>
      </c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21" customHeight="1" x14ac:dyDescent="0.2">
      <c r="A879" s="49"/>
      <c r="B879" s="50" t="s">
        <v>1007</v>
      </c>
      <c r="C879" s="51" t="s">
        <v>143</v>
      </c>
      <c r="D879" s="51" t="s">
        <v>1238</v>
      </c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21" customHeight="1" x14ac:dyDescent="0.2">
      <c r="A880" s="49"/>
      <c r="B880" s="50" t="s">
        <v>1007</v>
      </c>
      <c r="C880" s="51" t="s">
        <v>143</v>
      </c>
      <c r="D880" s="51" t="s">
        <v>1239</v>
      </c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21" customHeight="1" x14ac:dyDescent="0.2">
      <c r="A881" s="49"/>
      <c r="B881" s="50" t="s">
        <v>1007</v>
      </c>
      <c r="C881" s="51" t="s">
        <v>143</v>
      </c>
      <c r="D881" s="51" t="s">
        <v>1240</v>
      </c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21" customHeight="1" x14ac:dyDescent="0.2">
      <c r="A882" s="49"/>
      <c r="B882" s="50" t="s">
        <v>1007</v>
      </c>
      <c r="C882" s="51" t="s">
        <v>143</v>
      </c>
      <c r="D882" s="51" t="s">
        <v>1241</v>
      </c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21" customHeight="1" x14ac:dyDescent="0.2">
      <c r="A883" s="49"/>
      <c r="B883" s="50" t="s">
        <v>1007</v>
      </c>
      <c r="C883" s="51" t="s">
        <v>143</v>
      </c>
      <c r="D883" s="51" t="s">
        <v>1242</v>
      </c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21" customHeight="1" x14ac:dyDescent="0.2">
      <c r="A884" s="49"/>
      <c r="B884" s="50" t="s">
        <v>1007</v>
      </c>
      <c r="C884" s="51" t="s">
        <v>143</v>
      </c>
      <c r="D884" s="51" t="s">
        <v>1243</v>
      </c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21" customHeight="1" x14ac:dyDescent="0.2">
      <c r="A885" s="49"/>
      <c r="B885" s="50" t="s">
        <v>1007</v>
      </c>
      <c r="C885" s="51" t="s">
        <v>143</v>
      </c>
      <c r="D885" s="51" t="s">
        <v>1244</v>
      </c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21" customHeight="1" x14ac:dyDescent="0.2">
      <c r="A886" s="49"/>
      <c r="B886" s="50" t="s">
        <v>1007</v>
      </c>
      <c r="C886" s="51" t="s">
        <v>143</v>
      </c>
      <c r="D886" s="51" t="s">
        <v>1245</v>
      </c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21" customHeight="1" x14ac:dyDescent="0.2">
      <c r="A887" s="49"/>
      <c r="B887" s="50" t="s">
        <v>1007</v>
      </c>
      <c r="C887" s="51" t="s">
        <v>143</v>
      </c>
      <c r="D887" s="51" t="s">
        <v>1246</v>
      </c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21" customHeight="1" x14ac:dyDescent="0.2">
      <c r="A888" s="49"/>
      <c r="B888" s="50" t="s">
        <v>1007</v>
      </c>
      <c r="C888" s="51" t="s">
        <v>143</v>
      </c>
      <c r="D888" s="51" t="s">
        <v>1247</v>
      </c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21" customHeight="1" x14ac:dyDescent="0.2">
      <c r="A889" s="49"/>
      <c r="B889" s="50" t="s">
        <v>1007</v>
      </c>
      <c r="C889" s="51" t="s">
        <v>143</v>
      </c>
      <c r="D889" s="51" t="s">
        <v>1248</v>
      </c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21" customHeight="1" x14ac:dyDescent="0.2">
      <c r="A890" s="49"/>
      <c r="B890" s="50" t="s">
        <v>1007</v>
      </c>
      <c r="C890" s="51" t="s">
        <v>143</v>
      </c>
      <c r="D890" s="51" t="s">
        <v>1249</v>
      </c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21" customHeight="1" x14ac:dyDescent="0.2">
      <c r="A891" s="49"/>
      <c r="B891" s="50" t="s">
        <v>1007</v>
      </c>
      <c r="C891" s="51" t="s">
        <v>143</v>
      </c>
      <c r="D891" s="51" t="s">
        <v>1250</v>
      </c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21" customHeight="1" x14ac:dyDescent="0.2">
      <c r="A892" s="49"/>
      <c r="B892" s="50" t="s">
        <v>1007</v>
      </c>
      <c r="C892" s="51" t="s">
        <v>143</v>
      </c>
      <c r="D892" s="51" t="s">
        <v>1251</v>
      </c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21" customHeight="1" x14ac:dyDescent="0.2">
      <c r="A893" s="49"/>
      <c r="B893" s="50" t="s">
        <v>1007</v>
      </c>
      <c r="C893" s="51" t="s">
        <v>143</v>
      </c>
      <c r="D893" s="51" t="s">
        <v>1252</v>
      </c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21" customHeight="1" x14ac:dyDescent="0.2">
      <c r="A894" s="49"/>
      <c r="B894" s="50" t="s">
        <v>1007</v>
      </c>
      <c r="C894" s="51" t="s">
        <v>143</v>
      </c>
      <c r="D894" s="51" t="s">
        <v>1253</v>
      </c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21" customHeight="1" x14ac:dyDescent="0.2">
      <c r="A895" s="49"/>
      <c r="B895" s="50" t="s">
        <v>1007</v>
      </c>
      <c r="C895" s="51" t="s">
        <v>143</v>
      </c>
      <c r="D895" s="51" t="s">
        <v>1254</v>
      </c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21" customHeight="1" x14ac:dyDescent="0.2">
      <c r="A896" s="49"/>
      <c r="B896" s="50" t="s">
        <v>1007</v>
      </c>
      <c r="C896" s="51" t="s">
        <v>143</v>
      </c>
      <c r="D896" s="51" t="s">
        <v>1255</v>
      </c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21" customHeight="1" x14ac:dyDescent="0.2">
      <c r="A897" s="49"/>
      <c r="B897" s="50" t="s">
        <v>1007</v>
      </c>
      <c r="C897" s="51" t="s">
        <v>143</v>
      </c>
      <c r="D897" s="51" t="s">
        <v>1256</v>
      </c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21" customHeight="1" x14ac:dyDescent="0.2">
      <c r="A898" s="49"/>
      <c r="B898" s="50" t="s">
        <v>1007</v>
      </c>
      <c r="C898" s="51" t="s">
        <v>143</v>
      </c>
      <c r="D898" s="51" t="s">
        <v>1257</v>
      </c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21" customHeight="1" x14ac:dyDescent="0.2">
      <c r="A899" s="49"/>
      <c r="B899" s="50" t="s">
        <v>1007</v>
      </c>
      <c r="C899" s="51" t="s">
        <v>143</v>
      </c>
      <c r="D899" s="51" t="s">
        <v>1258</v>
      </c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21" customHeight="1" x14ac:dyDescent="0.2">
      <c r="A900" s="49"/>
      <c r="B900" s="50" t="s">
        <v>1007</v>
      </c>
      <c r="C900" s="51" t="s">
        <v>143</v>
      </c>
      <c r="D900" s="51" t="s">
        <v>1259</v>
      </c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21" customHeight="1" x14ac:dyDescent="0.2">
      <c r="A901" s="49"/>
      <c r="B901" s="50" t="s">
        <v>1007</v>
      </c>
      <c r="C901" s="51" t="s">
        <v>143</v>
      </c>
      <c r="D901" s="51" t="s">
        <v>1260</v>
      </c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21" customHeight="1" x14ac:dyDescent="0.2">
      <c r="A902" s="49"/>
      <c r="B902" s="50" t="s">
        <v>1007</v>
      </c>
      <c r="C902" s="51" t="s">
        <v>143</v>
      </c>
      <c r="D902" s="51" t="s">
        <v>1261</v>
      </c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21" customHeight="1" x14ac:dyDescent="0.2">
      <c r="A903" s="49"/>
      <c r="B903" s="50" t="s">
        <v>1007</v>
      </c>
      <c r="C903" s="51" t="s">
        <v>143</v>
      </c>
      <c r="D903" s="51" t="s">
        <v>1262</v>
      </c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21" customHeight="1" x14ac:dyDescent="0.2">
      <c r="A904" s="49"/>
      <c r="B904" s="50" t="s">
        <v>1007</v>
      </c>
      <c r="C904" s="51" t="s">
        <v>143</v>
      </c>
      <c r="D904" s="51" t="s">
        <v>1263</v>
      </c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21" customHeight="1" x14ac:dyDescent="0.2">
      <c r="A905" s="49"/>
      <c r="B905" s="50" t="s">
        <v>1007</v>
      </c>
      <c r="C905" s="51" t="s">
        <v>143</v>
      </c>
      <c r="D905" s="51" t="s">
        <v>1264</v>
      </c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21" customHeight="1" x14ac:dyDescent="0.2">
      <c r="A906" s="49"/>
      <c r="B906" s="50" t="s">
        <v>1007</v>
      </c>
      <c r="C906" s="51" t="s">
        <v>143</v>
      </c>
      <c r="D906" s="51" t="s">
        <v>1265</v>
      </c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21" customHeight="1" x14ac:dyDescent="0.2">
      <c r="A907" s="49"/>
      <c r="B907" s="50" t="s">
        <v>1007</v>
      </c>
      <c r="C907" s="51" t="s">
        <v>143</v>
      </c>
      <c r="D907" s="51" t="s">
        <v>1266</v>
      </c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21" customHeight="1" x14ac:dyDescent="0.2">
      <c r="A908" s="49"/>
      <c r="B908" s="50" t="s">
        <v>1007</v>
      </c>
      <c r="C908" s="51" t="s">
        <v>143</v>
      </c>
      <c r="D908" s="51" t="s">
        <v>1267</v>
      </c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21" customHeight="1" x14ac:dyDescent="0.2">
      <c r="A909" s="49"/>
      <c r="B909" s="50" t="s">
        <v>1007</v>
      </c>
      <c r="C909" s="51" t="s">
        <v>143</v>
      </c>
      <c r="D909" s="51" t="s">
        <v>1268</v>
      </c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21" customHeight="1" x14ac:dyDescent="0.2">
      <c r="A910" s="49"/>
      <c r="B910" s="50" t="s">
        <v>1007</v>
      </c>
      <c r="C910" s="51" t="s">
        <v>143</v>
      </c>
      <c r="D910" s="51" t="s">
        <v>1269</v>
      </c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21" customHeight="1" x14ac:dyDescent="0.2">
      <c r="A911" s="49"/>
      <c r="B911" s="50" t="s">
        <v>1007</v>
      </c>
      <c r="C911" s="51" t="s">
        <v>143</v>
      </c>
      <c r="D911" s="51" t="s">
        <v>1270</v>
      </c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21" customHeight="1" x14ac:dyDescent="0.2">
      <c r="A912" s="49"/>
      <c r="B912" s="50" t="s">
        <v>1007</v>
      </c>
      <c r="C912" s="51" t="s">
        <v>143</v>
      </c>
      <c r="D912" s="51" t="s">
        <v>1271</v>
      </c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21" customHeight="1" x14ac:dyDescent="0.2">
      <c r="A913" s="49"/>
      <c r="B913" s="50" t="s">
        <v>1007</v>
      </c>
      <c r="C913" s="51" t="s">
        <v>143</v>
      </c>
      <c r="D913" s="51" t="s">
        <v>1272</v>
      </c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21" customHeight="1" x14ac:dyDescent="0.2">
      <c r="A914" s="49"/>
      <c r="B914" s="50" t="s">
        <v>1007</v>
      </c>
      <c r="C914" s="51" t="s">
        <v>143</v>
      </c>
      <c r="D914" s="51" t="s">
        <v>1273</v>
      </c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21" customHeight="1" x14ac:dyDescent="0.2">
      <c r="A915" s="49"/>
      <c r="B915" s="50" t="s">
        <v>1007</v>
      </c>
      <c r="C915" s="51" t="s">
        <v>143</v>
      </c>
      <c r="D915" s="51" t="s">
        <v>1274</v>
      </c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21" customHeight="1" x14ac:dyDescent="0.2">
      <c r="A916" s="49"/>
      <c r="B916" s="50" t="s">
        <v>1007</v>
      </c>
      <c r="C916" s="51" t="s">
        <v>143</v>
      </c>
      <c r="D916" s="51" t="s">
        <v>1275</v>
      </c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21" customHeight="1" x14ac:dyDescent="0.2">
      <c r="A917" s="49"/>
      <c r="B917" s="50" t="s">
        <v>1007</v>
      </c>
      <c r="C917" s="51" t="s">
        <v>143</v>
      </c>
      <c r="D917" s="51" t="s">
        <v>1276</v>
      </c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21" customHeight="1" x14ac:dyDescent="0.2">
      <c r="A918" s="49"/>
      <c r="B918" s="50" t="s">
        <v>1007</v>
      </c>
      <c r="C918" s="51" t="s">
        <v>143</v>
      </c>
      <c r="D918" s="51" t="s">
        <v>1277</v>
      </c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21" customHeight="1" x14ac:dyDescent="0.2">
      <c r="A919" s="49"/>
      <c r="B919" s="50" t="s">
        <v>1007</v>
      </c>
      <c r="C919" s="51" t="s">
        <v>143</v>
      </c>
      <c r="D919" s="51" t="s">
        <v>1278</v>
      </c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21" customHeight="1" x14ac:dyDescent="0.2">
      <c r="A920" s="49"/>
      <c r="B920" s="50" t="s">
        <v>1007</v>
      </c>
      <c r="C920" s="51" t="s">
        <v>143</v>
      </c>
      <c r="D920" s="51" t="s">
        <v>1279</v>
      </c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21" customHeight="1" x14ac:dyDescent="0.2">
      <c r="A921" s="49"/>
      <c r="B921" s="50" t="s">
        <v>1007</v>
      </c>
      <c r="C921" s="51" t="s">
        <v>143</v>
      </c>
      <c r="D921" s="51" t="s">
        <v>1280</v>
      </c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21" customHeight="1" x14ac:dyDescent="0.2">
      <c r="A922" s="49"/>
      <c r="B922" s="50" t="s">
        <v>1007</v>
      </c>
      <c r="C922" s="51" t="s">
        <v>143</v>
      </c>
      <c r="D922" s="51" t="s">
        <v>1281</v>
      </c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21" customHeight="1" x14ac:dyDescent="0.2">
      <c r="A923" s="49"/>
      <c r="B923" s="50" t="s">
        <v>1007</v>
      </c>
      <c r="C923" s="51" t="s">
        <v>143</v>
      </c>
      <c r="D923" s="51" t="s">
        <v>1282</v>
      </c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21" customHeight="1" x14ac:dyDescent="0.2">
      <c r="A924" s="49">
        <v>7</v>
      </c>
      <c r="B924" s="50" t="s">
        <v>1283</v>
      </c>
      <c r="C924" s="51" t="s">
        <v>155</v>
      </c>
      <c r="D924" s="51" t="s">
        <v>1284</v>
      </c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21" customHeight="1" x14ac:dyDescent="0.2">
      <c r="A925" s="49"/>
      <c r="B925" s="50" t="s">
        <v>1283</v>
      </c>
      <c r="C925" s="51" t="s">
        <v>155</v>
      </c>
      <c r="D925" s="51" t="s">
        <v>1285</v>
      </c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21" customHeight="1" x14ac:dyDescent="0.2">
      <c r="A926" s="49"/>
      <c r="B926" s="50" t="s">
        <v>1283</v>
      </c>
      <c r="C926" s="51" t="s">
        <v>155</v>
      </c>
      <c r="D926" s="51" t="s">
        <v>1286</v>
      </c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21" customHeight="1" x14ac:dyDescent="0.2">
      <c r="A927" s="49"/>
      <c r="B927" s="50" t="s">
        <v>1283</v>
      </c>
      <c r="C927" s="51" t="s">
        <v>155</v>
      </c>
      <c r="D927" s="51" t="s">
        <v>1287</v>
      </c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21" customHeight="1" x14ac:dyDescent="0.2">
      <c r="A928" s="49"/>
      <c r="B928" s="50" t="s">
        <v>1283</v>
      </c>
      <c r="C928" s="51" t="s">
        <v>155</v>
      </c>
      <c r="D928" s="51" t="s">
        <v>1288</v>
      </c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21" customHeight="1" x14ac:dyDescent="0.2">
      <c r="A929" s="49"/>
      <c r="B929" s="50" t="s">
        <v>1283</v>
      </c>
      <c r="C929" s="51" t="s">
        <v>155</v>
      </c>
      <c r="D929" s="51" t="s">
        <v>1289</v>
      </c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21" customHeight="1" x14ac:dyDescent="0.2">
      <c r="A930" s="49"/>
      <c r="B930" s="50" t="s">
        <v>1283</v>
      </c>
      <c r="C930" s="51" t="s">
        <v>151</v>
      </c>
      <c r="D930" s="51" t="s">
        <v>1290</v>
      </c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21" customHeight="1" x14ac:dyDescent="0.2">
      <c r="A931" s="49"/>
      <c r="B931" s="50" t="s">
        <v>1283</v>
      </c>
      <c r="C931" s="51" t="s">
        <v>151</v>
      </c>
      <c r="D931" s="51" t="s">
        <v>1291</v>
      </c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21" customHeight="1" x14ac:dyDescent="0.2">
      <c r="A932" s="49"/>
      <c r="B932" s="50" t="s">
        <v>1283</v>
      </c>
      <c r="C932" s="51" t="s">
        <v>151</v>
      </c>
      <c r="D932" s="51" t="s">
        <v>1292</v>
      </c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21" customHeight="1" x14ac:dyDescent="0.2">
      <c r="A933" s="49"/>
      <c r="B933" s="50" t="s">
        <v>1283</v>
      </c>
      <c r="C933" s="51" t="s">
        <v>151</v>
      </c>
      <c r="D933" s="51" t="s">
        <v>1293</v>
      </c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21" customHeight="1" x14ac:dyDescent="0.2">
      <c r="A934" s="49"/>
      <c r="B934" s="50" t="s">
        <v>1283</v>
      </c>
      <c r="C934" s="51" t="s">
        <v>151</v>
      </c>
      <c r="D934" s="51" t="s">
        <v>1294</v>
      </c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21" customHeight="1" x14ac:dyDescent="0.2">
      <c r="A935" s="49"/>
      <c r="B935" s="50" t="s">
        <v>1283</v>
      </c>
      <c r="C935" s="51" t="s">
        <v>151</v>
      </c>
      <c r="D935" s="51" t="s">
        <v>1295</v>
      </c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21" customHeight="1" x14ac:dyDescent="0.2">
      <c r="A936" s="49"/>
      <c r="B936" s="50" t="s">
        <v>1283</v>
      </c>
      <c r="C936" s="51" t="s">
        <v>151</v>
      </c>
      <c r="D936" s="51" t="s">
        <v>1296</v>
      </c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21" customHeight="1" x14ac:dyDescent="0.2">
      <c r="A937" s="49"/>
      <c r="B937" s="50" t="s">
        <v>1283</v>
      </c>
      <c r="C937" s="51" t="s">
        <v>151</v>
      </c>
      <c r="D937" s="51" t="s">
        <v>1297</v>
      </c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21" customHeight="1" x14ac:dyDescent="0.2">
      <c r="A938" s="49"/>
      <c r="B938" s="50" t="s">
        <v>1283</v>
      </c>
      <c r="C938" s="51" t="s">
        <v>151</v>
      </c>
      <c r="D938" s="51" t="s">
        <v>1298</v>
      </c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21" customHeight="1" x14ac:dyDescent="0.2">
      <c r="A939" s="49"/>
      <c r="B939" s="50" t="s">
        <v>1283</v>
      </c>
      <c r="C939" s="51" t="s">
        <v>151</v>
      </c>
      <c r="D939" s="51" t="s">
        <v>1299</v>
      </c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21" customHeight="1" x14ac:dyDescent="0.2">
      <c r="A940" s="49"/>
      <c r="B940" s="50" t="s">
        <v>1283</v>
      </c>
      <c r="C940" s="51" t="s">
        <v>151</v>
      </c>
      <c r="D940" s="51" t="s">
        <v>1300</v>
      </c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21" customHeight="1" x14ac:dyDescent="0.2">
      <c r="A941" s="49"/>
      <c r="B941" s="50" t="s">
        <v>1283</v>
      </c>
      <c r="C941" s="51" t="s">
        <v>149</v>
      </c>
      <c r="D941" s="51" t="s">
        <v>1301</v>
      </c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21" customHeight="1" x14ac:dyDescent="0.2">
      <c r="A942" s="49"/>
      <c r="B942" s="50" t="s">
        <v>1283</v>
      </c>
      <c r="C942" s="51" t="s">
        <v>149</v>
      </c>
      <c r="D942" s="51" t="s">
        <v>1302</v>
      </c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21" customHeight="1" x14ac:dyDescent="0.2">
      <c r="A943" s="49"/>
      <c r="B943" s="50" t="s">
        <v>1283</v>
      </c>
      <c r="C943" s="51" t="s">
        <v>149</v>
      </c>
      <c r="D943" s="51" t="s">
        <v>1303</v>
      </c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21" customHeight="1" x14ac:dyDescent="0.2">
      <c r="A944" s="49"/>
      <c r="B944" s="50" t="s">
        <v>1283</v>
      </c>
      <c r="C944" s="51" t="s">
        <v>149</v>
      </c>
      <c r="D944" s="51" t="s">
        <v>1304</v>
      </c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21" customHeight="1" x14ac:dyDescent="0.2">
      <c r="A945" s="49"/>
      <c r="B945" s="50" t="s">
        <v>1283</v>
      </c>
      <c r="C945" s="51" t="s">
        <v>149</v>
      </c>
      <c r="D945" s="51" t="s">
        <v>1305</v>
      </c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21" customHeight="1" x14ac:dyDescent="0.2">
      <c r="A946" s="49"/>
      <c r="B946" s="50" t="s">
        <v>1283</v>
      </c>
      <c r="C946" s="51" t="s">
        <v>1306</v>
      </c>
      <c r="D946" s="51" t="s">
        <v>1307</v>
      </c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21" customHeight="1" x14ac:dyDescent="0.2">
      <c r="A947" s="49"/>
      <c r="B947" s="50" t="s">
        <v>1283</v>
      </c>
      <c r="C947" s="51" t="s">
        <v>1306</v>
      </c>
      <c r="D947" s="51" t="s">
        <v>1308</v>
      </c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21" customHeight="1" x14ac:dyDescent="0.2">
      <c r="A948" s="49"/>
      <c r="B948" s="50" t="s">
        <v>1283</v>
      </c>
      <c r="C948" s="51" t="s">
        <v>1306</v>
      </c>
      <c r="D948" s="51" t="s">
        <v>1309</v>
      </c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21" customHeight="1" x14ac:dyDescent="0.2">
      <c r="A949" s="49"/>
      <c r="B949" s="50" t="s">
        <v>1283</v>
      </c>
      <c r="C949" s="51" t="s">
        <v>1306</v>
      </c>
      <c r="D949" s="51" t="s">
        <v>1310</v>
      </c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21" customHeight="1" x14ac:dyDescent="0.2">
      <c r="A950" s="49"/>
      <c r="B950" s="50" t="s">
        <v>1283</v>
      </c>
      <c r="C950" s="51" t="s">
        <v>1306</v>
      </c>
      <c r="D950" s="51" t="s">
        <v>1311</v>
      </c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21" customHeight="1" x14ac:dyDescent="0.2">
      <c r="A951" s="49"/>
      <c r="B951" s="50" t="s">
        <v>1283</v>
      </c>
      <c r="C951" s="51" t="s">
        <v>153</v>
      </c>
      <c r="D951" s="51" t="s">
        <v>1312</v>
      </c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21" customHeight="1" x14ac:dyDescent="0.2">
      <c r="A952" s="49"/>
      <c r="B952" s="50" t="s">
        <v>1283</v>
      </c>
      <c r="C952" s="51" t="s">
        <v>153</v>
      </c>
      <c r="D952" s="51" t="s">
        <v>1313</v>
      </c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21" customHeight="1" x14ac:dyDescent="0.2">
      <c r="A953" s="49"/>
      <c r="B953" s="50" t="s">
        <v>1283</v>
      </c>
      <c r="C953" s="51" t="s">
        <v>153</v>
      </c>
      <c r="D953" s="51" t="s">
        <v>1314</v>
      </c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21" customHeight="1" x14ac:dyDescent="0.2">
      <c r="A954" s="49"/>
      <c r="B954" s="50" t="s">
        <v>1283</v>
      </c>
      <c r="C954" s="51" t="s">
        <v>153</v>
      </c>
      <c r="D954" s="51" t="s">
        <v>1315</v>
      </c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21" customHeight="1" x14ac:dyDescent="0.2">
      <c r="A955" s="49"/>
      <c r="B955" s="50" t="s">
        <v>1283</v>
      </c>
      <c r="C955" s="51" t="s">
        <v>153</v>
      </c>
      <c r="D955" s="51" t="s">
        <v>1307</v>
      </c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21" customHeight="1" x14ac:dyDescent="0.2">
      <c r="A956" s="49"/>
      <c r="B956" s="50" t="s">
        <v>1283</v>
      </c>
      <c r="C956" s="51" t="s">
        <v>153</v>
      </c>
      <c r="D956" s="51" t="s">
        <v>1316</v>
      </c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21" customHeight="1" x14ac:dyDescent="0.2">
      <c r="A957" s="49"/>
      <c r="B957" s="50" t="s">
        <v>1283</v>
      </c>
      <c r="C957" s="51" t="s">
        <v>153</v>
      </c>
      <c r="D957" s="51" t="s">
        <v>1317</v>
      </c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21" customHeight="1" x14ac:dyDescent="0.2">
      <c r="A958" s="49"/>
      <c r="B958" s="50" t="s">
        <v>1283</v>
      </c>
      <c r="C958" s="51" t="s">
        <v>153</v>
      </c>
      <c r="D958" s="51" t="s">
        <v>1318</v>
      </c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21" customHeight="1" x14ac:dyDescent="0.2">
      <c r="A959" s="49"/>
      <c r="B959" s="50" t="s">
        <v>1283</v>
      </c>
      <c r="C959" s="51" t="s">
        <v>153</v>
      </c>
      <c r="D959" s="51" t="s">
        <v>1319</v>
      </c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21" customHeight="1" x14ac:dyDescent="0.2">
      <c r="A960" s="49"/>
      <c r="B960" s="50" t="s">
        <v>1283</v>
      </c>
      <c r="C960" s="51" t="s">
        <v>153</v>
      </c>
      <c r="D960" s="51" t="s">
        <v>1320</v>
      </c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21" customHeight="1" x14ac:dyDescent="0.2">
      <c r="A961" s="49"/>
      <c r="B961" s="50" t="s">
        <v>1283</v>
      </c>
      <c r="C961" s="51" t="s">
        <v>153</v>
      </c>
      <c r="D961" s="51" t="s">
        <v>1321</v>
      </c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21" customHeight="1" x14ac:dyDescent="0.2">
      <c r="A962" s="49"/>
      <c r="B962" s="50" t="s">
        <v>1283</v>
      </c>
      <c r="C962" s="51" t="s">
        <v>153</v>
      </c>
      <c r="D962" s="51" t="s">
        <v>1322</v>
      </c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21" customHeight="1" x14ac:dyDescent="0.2">
      <c r="A963" s="49"/>
      <c r="B963" s="50" t="s">
        <v>1283</v>
      </c>
      <c r="C963" s="51" t="s">
        <v>153</v>
      </c>
      <c r="D963" s="51" t="s">
        <v>1323</v>
      </c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21" customHeight="1" x14ac:dyDescent="0.2">
      <c r="A964" s="49"/>
      <c r="B964" s="50" t="s">
        <v>1283</v>
      </c>
      <c r="C964" s="51" t="s">
        <v>153</v>
      </c>
      <c r="D964" s="51" t="s">
        <v>1324</v>
      </c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21" customHeight="1" x14ac:dyDescent="0.2">
      <c r="A965" s="49"/>
      <c r="B965" s="50" t="s">
        <v>1283</v>
      </c>
      <c r="C965" s="51" t="s">
        <v>153</v>
      </c>
      <c r="D965" s="51" t="s">
        <v>1325</v>
      </c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21" customHeight="1" x14ac:dyDescent="0.2">
      <c r="A966" s="49"/>
      <c r="B966" s="50" t="s">
        <v>1283</v>
      </c>
      <c r="C966" s="51" t="s">
        <v>153</v>
      </c>
      <c r="D966" s="51" t="s">
        <v>1326</v>
      </c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21" customHeight="1" x14ac:dyDescent="0.2">
      <c r="A967" s="49"/>
      <c r="B967" s="50" t="s">
        <v>1283</v>
      </c>
      <c r="C967" s="51" t="s">
        <v>153</v>
      </c>
      <c r="D967" s="51" t="s">
        <v>1327</v>
      </c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21" customHeight="1" x14ac:dyDescent="0.2">
      <c r="A968" s="49"/>
      <c r="B968" s="50" t="s">
        <v>1283</v>
      </c>
      <c r="C968" s="51" t="s">
        <v>153</v>
      </c>
      <c r="D968" s="51" t="s">
        <v>1328</v>
      </c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21" customHeight="1" x14ac:dyDescent="0.2">
      <c r="A969" s="49"/>
      <c r="B969" s="50" t="s">
        <v>1283</v>
      </c>
      <c r="C969" s="51" t="s">
        <v>153</v>
      </c>
      <c r="D969" s="51" t="s">
        <v>1329</v>
      </c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21" customHeight="1" x14ac:dyDescent="0.2">
      <c r="A970" s="49"/>
      <c r="B970" s="50" t="s">
        <v>1283</v>
      </c>
      <c r="C970" s="51" t="s">
        <v>153</v>
      </c>
      <c r="D970" s="51" t="s">
        <v>1330</v>
      </c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21" customHeight="1" x14ac:dyDescent="0.2">
      <c r="A971" s="49"/>
      <c r="B971" s="50" t="s">
        <v>1283</v>
      </c>
      <c r="C971" s="51" t="s">
        <v>153</v>
      </c>
      <c r="D971" s="51" t="s">
        <v>1331</v>
      </c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21" customHeight="1" x14ac:dyDescent="0.2">
      <c r="A972" s="49"/>
      <c r="B972" s="50" t="s">
        <v>1283</v>
      </c>
      <c r="C972" s="51" t="s">
        <v>153</v>
      </c>
      <c r="D972" s="51" t="s">
        <v>1332</v>
      </c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21" customHeight="1" x14ac:dyDescent="0.2">
      <c r="A973" s="49"/>
      <c r="B973" s="50" t="s">
        <v>1283</v>
      </c>
      <c r="C973" s="51" t="s">
        <v>153</v>
      </c>
      <c r="D973" s="51" t="s">
        <v>1333</v>
      </c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21" customHeight="1" x14ac:dyDescent="0.2">
      <c r="A974" s="49"/>
      <c r="B974" s="50" t="s">
        <v>1283</v>
      </c>
      <c r="C974" s="51" t="s">
        <v>153</v>
      </c>
      <c r="D974" s="51" t="s">
        <v>1300</v>
      </c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21" customHeight="1" x14ac:dyDescent="0.2">
      <c r="A975" s="49"/>
      <c r="B975" s="50" t="s">
        <v>1283</v>
      </c>
      <c r="C975" s="51" t="s">
        <v>153</v>
      </c>
      <c r="D975" s="51" t="s">
        <v>1334</v>
      </c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21" customHeight="1" x14ac:dyDescent="0.2">
      <c r="A976" s="49"/>
      <c r="B976" s="50" t="s">
        <v>1283</v>
      </c>
      <c r="C976" s="51" t="s">
        <v>162</v>
      </c>
      <c r="D976" s="51" t="s">
        <v>1335</v>
      </c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21" customHeight="1" x14ac:dyDescent="0.2">
      <c r="A977" s="49"/>
      <c r="B977" s="50" t="s">
        <v>1283</v>
      </c>
      <c r="C977" s="51" t="s">
        <v>162</v>
      </c>
      <c r="D977" s="51" t="s">
        <v>1336</v>
      </c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21" customHeight="1" x14ac:dyDescent="0.2">
      <c r="A978" s="49"/>
      <c r="B978" s="50" t="s">
        <v>1283</v>
      </c>
      <c r="C978" s="51" t="s">
        <v>162</v>
      </c>
      <c r="D978" s="51" t="s">
        <v>1337</v>
      </c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21" customHeight="1" x14ac:dyDescent="0.2">
      <c r="A979" s="49"/>
      <c r="B979" s="50" t="s">
        <v>1283</v>
      </c>
      <c r="C979" s="51" t="s">
        <v>162</v>
      </c>
      <c r="D979" s="51" t="s">
        <v>1338</v>
      </c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21" customHeight="1" x14ac:dyDescent="0.2">
      <c r="A980" s="49"/>
      <c r="B980" s="50" t="s">
        <v>1283</v>
      </c>
      <c r="C980" s="51" t="s">
        <v>162</v>
      </c>
      <c r="D980" s="51" t="s">
        <v>1339</v>
      </c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21" customHeight="1" x14ac:dyDescent="0.2">
      <c r="A981" s="49"/>
      <c r="B981" s="50" t="s">
        <v>1283</v>
      </c>
      <c r="C981" s="51" t="s">
        <v>162</v>
      </c>
      <c r="D981" s="51" t="s">
        <v>1340</v>
      </c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21" customHeight="1" x14ac:dyDescent="0.2">
      <c r="A982" s="49"/>
      <c r="B982" s="50" t="s">
        <v>1283</v>
      </c>
      <c r="C982" s="51" t="s">
        <v>162</v>
      </c>
      <c r="D982" s="51" t="s">
        <v>1341</v>
      </c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21" customHeight="1" x14ac:dyDescent="0.2">
      <c r="A983" s="49"/>
      <c r="B983" s="50" t="s">
        <v>1283</v>
      </c>
      <c r="C983" s="51" t="s">
        <v>162</v>
      </c>
      <c r="D983" s="51" t="s">
        <v>1342</v>
      </c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21" customHeight="1" x14ac:dyDescent="0.2">
      <c r="A984" s="49"/>
      <c r="B984" s="50" t="s">
        <v>1283</v>
      </c>
      <c r="C984" s="51" t="s">
        <v>162</v>
      </c>
      <c r="D984" s="51" t="s">
        <v>1343</v>
      </c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21" customHeight="1" x14ac:dyDescent="0.2">
      <c r="A985" s="49"/>
      <c r="B985" s="50" t="s">
        <v>1283</v>
      </c>
      <c r="C985" s="51" t="s">
        <v>162</v>
      </c>
      <c r="D985" s="51" t="s">
        <v>1344</v>
      </c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21" customHeight="1" x14ac:dyDescent="0.2">
      <c r="A986" s="49"/>
      <c r="B986" s="50" t="s">
        <v>1283</v>
      </c>
      <c r="C986" s="51" t="s">
        <v>162</v>
      </c>
      <c r="D986" s="51" t="s">
        <v>1345</v>
      </c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21" customHeight="1" x14ac:dyDescent="0.2">
      <c r="A987" s="49"/>
      <c r="B987" s="50" t="s">
        <v>1283</v>
      </c>
      <c r="C987" s="51" t="s">
        <v>162</v>
      </c>
      <c r="D987" s="51" t="s">
        <v>1346</v>
      </c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21" customHeight="1" x14ac:dyDescent="0.2">
      <c r="A988" s="49"/>
      <c r="B988" s="50" t="s">
        <v>1283</v>
      </c>
      <c r="C988" s="51" t="s">
        <v>162</v>
      </c>
      <c r="D988" s="51" t="s">
        <v>1347</v>
      </c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21" customHeight="1" x14ac:dyDescent="0.2">
      <c r="A989" s="49"/>
      <c r="B989" s="50" t="s">
        <v>1283</v>
      </c>
      <c r="C989" s="51" t="s">
        <v>162</v>
      </c>
      <c r="D989" s="51" t="s">
        <v>1348</v>
      </c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21" customHeight="1" x14ac:dyDescent="0.2">
      <c r="A990" s="49"/>
      <c r="B990" s="50" t="s">
        <v>1283</v>
      </c>
      <c r="C990" s="51" t="s">
        <v>162</v>
      </c>
      <c r="D990" s="51" t="s">
        <v>1349</v>
      </c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21" customHeight="1" x14ac:dyDescent="0.2">
      <c r="A991" s="49"/>
      <c r="B991" s="50" t="s">
        <v>1283</v>
      </c>
      <c r="C991" s="51" t="s">
        <v>162</v>
      </c>
      <c r="D991" s="51" t="s">
        <v>1350</v>
      </c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21" customHeight="1" x14ac:dyDescent="0.2">
      <c r="A992" s="49"/>
      <c r="B992" s="50" t="s">
        <v>1283</v>
      </c>
      <c r="C992" s="51" t="s">
        <v>162</v>
      </c>
      <c r="D992" s="51" t="s">
        <v>1351</v>
      </c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21" customHeight="1" x14ac:dyDescent="0.2">
      <c r="A993" s="49"/>
      <c r="B993" s="50" t="s">
        <v>1283</v>
      </c>
      <c r="C993" s="51" t="s">
        <v>162</v>
      </c>
      <c r="D993" s="51" t="s">
        <v>1352</v>
      </c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21" customHeight="1" x14ac:dyDescent="0.2">
      <c r="A994" s="49"/>
      <c r="B994" s="50" t="s">
        <v>1283</v>
      </c>
      <c r="C994" s="51" t="s">
        <v>162</v>
      </c>
      <c r="D994" s="51" t="s">
        <v>1353</v>
      </c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21" customHeight="1" x14ac:dyDescent="0.2">
      <c r="A995" s="49">
        <v>8</v>
      </c>
      <c r="B995" s="50" t="s">
        <v>1354</v>
      </c>
      <c r="C995" s="51" t="s">
        <v>1355</v>
      </c>
      <c r="D995" s="51" t="s">
        <v>1356</v>
      </c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21" customHeight="1" x14ac:dyDescent="0.2">
      <c r="A996" s="49"/>
      <c r="B996" s="50" t="s">
        <v>1354</v>
      </c>
      <c r="C996" s="51" t="s">
        <v>1355</v>
      </c>
      <c r="D996" s="51" t="s">
        <v>1357</v>
      </c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21" customHeight="1" x14ac:dyDescent="0.2">
      <c r="A997" s="49"/>
      <c r="B997" s="50" t="s">
        <v>1354</v>
      </c>
      <c r="C997" s="51" t="s">
        <v>1355</v>
      </c>
      <c r="D997" s="51" t="s">
        <v>1358</v>
      </c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21" customHeight="1" x14ac:dyDescent="0.2">
      <c r="A998" s="49"/>
      <c r="B998" s="50" t="s">
        <v>1354</v>
      </c>
      <c r="C998" s="51" t="s">
        <v>1355</v>
      </c>
      <c r="D998" s="51" t="s">
        <v>1359</v>
      </c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21" customHeight="1" x14ac:dyDescent="0.2">
      <c r="A999" s="49"/>
      <c r="B999" s="50" t="s">
        <v>1354</v>
      </c>
      <c r="C999" s="51" t="s">
        <v>1355</v>
      </c>
      <c r="D999" s="51" t="s">
        <v>1360</v>
      </c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21" customHeight="1" x14ac:dyDescent="0.2">
      <c r="A1000" s="49"/>
      <c r="B1000" s="50" t="s">
        <v>1354</v>
      </c>
      <c r="C1000" s="51" t="s">
        <v>1355</v>
      </c>
      <c r="D1000" s="51" t="s">
        <v>1361</v>
      </c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  <row r="1001" spans="1:26" ht="21" customHeight="1" x14ac:dyDescent="0.2">
      <c r="A1001" s="49"/>
      <c r="B1001" s="50" t="s">
        <v>1354</v>
      </c>
      <c r="C1001" s="51" t="s">
        <v>1355</v>
      </c>
      <c r="D1001" s="51" t="s">
        <v>1362</v>
      </c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</row>
    <row r="1002" spans="1:26" ht="21" customHeight="1" x14ac:dyDescent="0.2">
      <c r="A1002" s="49"/>
      <c r="B1002" s="50" t="s">
        <v>1354</v>
      </c>
      <c r="C1002" s="51" t="s">
        <v>1355</v>
      </c>
      <c r="D1002" s="51" t="s">
        <v>1363</v>
      </c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</row>
    <row r="1003" spans="1:26" ht="21" customHeight="1" x14ac:dyDescent="0.2">
      <c r="A1003" s="49"/>
      <c r="B1003" s="50" t="s">
        <v>1354</v>
      </c>
      <c r="C1003" s="51" t="s">
        <v>1355</v>
      </c>
      <c r="D1003" s="51" t="s">
        <v>1364</v>
      </c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</row>
    <row r="1004" spans="1:26" ht="21" customHeight="1" x14ac:dyDescent="0.2">
      <c r="A1004" s="49"/>
      <c r="B1004" s="50" t="s">
        <v>1354</v>
      </c>
      <c r="C1004" s="51" t="s">
        <v>1355</v>
      </c>
      <c r="D1004" s="51" t="s">
        <v>1365</v>
      </c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</row>
    <row r="1005" spans="1:26" ht="21" customHeight="1" x14ac:dyDescent="0.2">
      <c r="A1005" s="49"/>
      <c r="B1005" s="50" t="s">
        <v>1354</v>
      </c>
      <c r="C1005" s="51" t="s">
        <v>1355</v>
      </c>
      <c r="D1005" s="51" t="s">
        <v>1366</v>
      </c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</row>
    <row r="1006" spans="1:26" ht="21" customHeight="1" x14ac:dyDescent="0.2">
      <c r="A1006" s="49"/>
      <c r="B1006" s="50" t="s">
        <v>1354</v>
      </c>
      <c r="C1006" s="51" t="s">
        <v>1355</v>
      </c>
      <c r="D1006" s="51" t="s">
        <v>1367</v>
      </c>
      <c r="E1006" s="52"/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</row>
    <row r="1007" spans="1:26" ht="21" customHeight="1" x14ac:dyDescent="0.2">
      <c r="A1007" s="49"/>
      <c r="B1007" s="50" t="s">
        <v>1354</v>
      </c>
      <c r="C1007" s="51" t="s">
        <v>1368</v>
      </c>
      <c r="D1007" s="51" t="s">
        <v>1369</v>
      </c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</row>
    <row r="1008" spans="1:26" ht="21" customHeight="1" x14ac:dyDescent="0.2">
      <c r="A1008" s="49"/>
      <c r="B1008" s="50" t="s">
        <v>1354</v>
      </c>
      <c r="C1008" s="51" t="s">
        <v>1368</v>
      </c>
      <c r="D1008" s="51" t="s">
        <v>1370</v>
      </c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</row>
    <row r="1009" spans="1:26" ht="21" customHeight="1" x14ac:dyDescent="0.2">
      <c r="A1009" s="49"/>
      <c r="B1009" s="50" t="s">
        <v>1354</v>
      </c>
      <c r="C1009" s="51" t="s">
        <v>1368</v>
      </c>
      <c r="D1009" s="51" t="s">
        <v>1371</v>
      </c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</row>
    <row r="1010" spans="1:26" ht="21" customHeight="1" x14ac:dyDescent="0.2">
      <c r="A1010" s="49"/>
      <c r="B1010" s="50" t="s">
        <v>1354</v>
      </c>
      <c r="C1010" s="51" t="s">
        <v>1368</v>
      </c>
      <c r="D1010" s="51" t="s">
        <v>1372</v>
      </c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</row>
    <row r="1011" spans="1:26" ht="21" customHeight="1" x14ac:dyDescent="0.2">
      <c r="A1011" s="49"/>
      <c r="B1011" s="50" t="s">
        <v>1354</v>
      </c>
      <c r="C1011" s="51" t="s">
        <v>1368</v>
      </c>
      <c r="D1011" s="51" t="s">
        <v>1373</v>
      </c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</row>
    <row r="1012" spans="1:26" ht="21" customHeight="1" x14ac:dyDescent="0.2">
      <c r="A1012" s="49"/>
      <c r="B1012" s="50" t="s">
        <v>1354</v>
      </c>
      <c r="C1012" s="51" t="s">
        <v>1368</v>
      </c>
      <c r="D1012" s="51" t="s">
        <v>1374</v>
      </c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</row>
    <row r="1013" spans="1:26" ht="21" customHeight="1" x14ac:dyDescent="0.2">
      <c r="A1013" s="49"/>
      <c r="B1013" s="50" t="s">
        <v>1354</v>
      </c>
      <c r="C1013" s="51" t="s">
        <v>1368</v>
      </c>
      <c r="D1013" s="51" t="s">
        <v>1375</v>
      </c>
      <c r="E1013" s="52"/>
      <c r="F1013" s="52"/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</row>
    <row r="1014" spans="1:26" ht="21" customHeight="1" x14ac:dyDescent="0.2">
      <c r="A1014" s="49"/>
      <c r="B1014" s="50" t="s">
        <v>1354</v>
      </c>
      <c r="C1014" s="51" t="s">
        <v>1368</v>
      </c>
      <c r="D1014" s="51" t="s">
        <v>1376</v>
      </c>
      <c r="E1014" s="52"/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</row>
    <row r="1015" spans="1:26" ht="21" customHeight="1" x14ac:dyDescent="0.2">
      <c r="A1015" s="49"/>
      <c r="B1015" s="50" t="s">
        <v>1354</v>
      </c>
      <c r="C1015" s="51" t="s">
        <v>1368</v>
      </c>
      <c r="D1015" s="51" t="s">
        <v>1377</v>
      </c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</row>
    <row r="1016" spans="1:26" ht="21" customHeight="1" x14ac:dyDescent="0.2">
      <c r="A1016" s="49"/>
      <c r="B1016" s="50" t="s">
        <v>1354</v>
      </c>
      <c r="C1016" s="51" t="s">
        <v>1368</v>
      </c>
      <c r="D1016" s="51" t="s">
        <v>1378</v>
      </c>
      <c r="E1016" s="52"/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</row>
    <row r="1017" spans="1:26" ht="21" customHeight="1" x14ac:dyDescent="0.2">
      <c r="A1017" s="49"/>
      <c r="B1017" s="50" t="s">
        <v>1354</v>
      </c>
      <c r="C1017" s="51" t="s">
        <v>1368</v>
      </c>
      <c r="D1017" s="51" t="s">
        <v>1379</v>
      </c>
      <c r="E1017" s="52"/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</row>
    <row r="1018" spans="1:26" ht="21" customHeight="1" x14ac:dyDescent="0.2">
      <c r="A1018" s="49"/>
      <c r="B1018" s="50" t="s">
        <v>1354</v>
      </c>
      <c r="C1018" s="51" t="s">
        <v>1368</v>
      </c>
      <c r="D1018" s="51" t="s">
        <v>1380</v>
      </c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</row>
    <row r="1019" spans="1:26" ht="21" customHeight="1" x14ac:dyDescent="0.2">
      <c r="A1019" s="49"/>
      <c r="B1019" s="50" t="s">
        <v>1354</v>
      </c>
      <c r="C1019" s="51" t="s">
        <v>1368</v>
      </c>
      <c r="D1019" s="51" t="s">
        <v>1381</v>
      </c>
      <c r="E1019" s="52"/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</row>
    <row r="1020" spans="1:26" ht="21" customHeight="1" x14ac:dyDescent="0.2">
      <c r="A1020" s="49"/>
      <c r="B1020" s="50" t="s">
        <v>1354</v>
      </c>
      <c r="C1020" s="51" t="s">
        <v>1368</v>
      </c>
      <c r="D1020" s="51" t="s">
        <v>1382</v>
      </c>
      <c r="E1020" s="52"/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</row>
    <row r="1021" spans="1:26" ht="21" customHeight="1" x14ac:dyDescent="0.2">
      <c r="A1021" s="49"/>
      <c r="B1021" s="50" t="s">
        <v>1354</v>
      </c>
      <c r="C1021" s="51" t="s">
        <v>1368</v>
      </c>
      <c r="D1021" s="51" t="s">
        <v>1383</v>
      </c>
      <c r="E1021" s="52"/>
      <c r="F1021" s="52"/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</row>
    <row r="1022" spans="1:26" ht="21" customHeight="1" x14ac:dyDescent="0.2">
      <c r="A1022" s="49"/>
      <c r="B1022" s="50" t="s">
        <v>1354</v>
      </c>
      <c r="C1022" s="51" t="s">
        <v>1368</v>
      </c>
      <c r="D1022" s="51" t="s">
        <v>1384</v>
      </c>
      <c r="E1022" s="52"/>
      <c r="F1022" s="52"/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</row>
    <row r="1023" spans="1:26" ht="21" customHeight="1" x14ac:dyDescent="0.2">
      <c r="A1023" s="49"/>
      <c r="B1023" s="50" t="s">
        <v>1354</v>
      </c>
      <c r="C1023" s="51" t="s">
        <v>1368</v>
      </c>
      <c r="D1023" s="51" t="s">
        <v>1385</v>
      </c>
      <c r="E1023" s="52"/>
      <c r="F1023" s="52"/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</row>
    <row r="1024" spans="1:26" ht="21" customHeight="1" x14ac:dyDescent="0.2">
      <c r="A1024" s="49"/>
      <c r="B1024" s="50" t="s">
        <v>1354</v>
      </c>
      <c r="C1024" s="51" t="s">
        <v>1368</v>
      </c>
      <c r="D1024" s="51" t="s">
        <v>1386</v>
      </c>
      <c r="E1024" s="52"/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1:26" ht="21" customHeight="1" x14ac:dyDescent="0.2">
      <c r="A1025" s="49"/>
      <c r="B1025" s="50" t="s">
        <v>1354</v>
      </c>
      <c r="C1025" s="51" t="s">
        <v>1368</v>
      </c>
      <c r="D1025" s="51" t="s">
        <v>1387</v>
      </c>
      <c r="E1025" s="52"/>
      <c r="F1025" s="52"/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1:26" ht="21" customHeight="1" x14ac:dyDescent="0.2">
      <c r="A1026" s="49"/>
      <c r="B1026" s="50" t="s">
        <v>1354</v>
      </c>
      <c r="C1026" s="51" t="s">
        <v>1368</v>
      </c>
      <c r="D1026" s="51" t="s">
        <v>1388</v>
      </c>
      <c r="E1026" s="52"/>
      <c r="F1026" s="52"/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</row>
    <row r="1027" spans="1:26" ht="21" customHeight="1" x14ac:dyDescent="0.2">
      <c r="A1027" s="49"/>
      <c r="B1027" s="50" t="s">
        <v>1354</v>
      </c>
      <c r="C1027" s="51" t="s">
        <v>1368</v>
      </c>
      <c r="D1027" s="51" t="s">
        <v>1389</v>
      </c>
      <c r="E1027" s="52"/>
      <c r="F1027" s="52"/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</row>
    <row r="1028" spans="1:26" ht="21" customHeight="1" x14ac:dyDescent="0.2">
      <c r="A1028" s="49"/>
      <c r="B1028" s="50" t="s">
        <v>1354</v>
      </c>
      <c r="C1028" s="51" t="s">
        <v>1368</v>
      </c>
      <c r="D1028" s="51" t="s">
        <v>1390</v>
      </c>
      <c r="E1028" s="52"/>
      <c r="F1028" s="52"/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</row>
    <row r="1029" spans="1:26" ht="21" customHeight="1" x14ac:dyDescent="0.2">
      <c r="A1029" s="49"/>
      <c r="B1029" s="50" t="s">
        <v>1354</v>
      </c>
      <c r="C1029" s="51" t="s">
        <v>1368</v>
      </c>
      <c r="D1029" s="51" t="s">
        <v>1391</v>
      </c>
      <c r="E1029" s="52"/>
      <c r="F1029" s="52"/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</row>
    <row r="1030" spans="1:26" ht="21" customHeight="1" x14ac:dyDescent="0.2">
      <c r="A1030" s="49"/>
      <c r="B1030" s="50" t="s">
        <v>1354</v>
      </c>
      <c r="C1030" s="51" t="s">
        <v>172</v>
      </c>
      <c r="D1030" s="51" t="s">
        <v>1392</v>
      </c>
      <c r="E1030" s="52"/>
      <c r="F1030" s="52"/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</row>
    <row r="1031" spans="1:26" ht="21" customHeight="1" x14ac:dyDescent="0.2">
      <c r="A1031" s="49"/>
      <c r="B1031" s="50" t="s">
        <v>1354</v>
      </c>
      <c r="C1031" s="51" t="s">
        <v>172</v>
      </c>
      <c r="D1031" s="51" t="s">
        <v>1393</v>
      </c>
      <c r="E1031" s="52"/>
      <c r="F1031" s="52"/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</row>
    <row r="1032" spans="1:26" ht="21" customHeight="1" x14ac:dyDescent="0.2">
      <c r="A1032" s="49"/>
      <c r="B1032" s="50" t="s">
        <v>1354</v>
      </c>
      <c r="C1032" s="51" t="s">
        <v>172</v>
      </c>
      <c r="D1032" s="51" t="s">
        <v>1394</v>
      </c>
      <c r="E1032" s="52"/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</row>
    <row r="1033" spans="1:26" ht="21" customHeight="1" x14ac:dyDescent="0.2">
      <c r="A1033" s="49"/>
      <c r="B1033" s="50" t="s">
        <v>1354</v>
      </c>
      <c r="C1033" s="51" t="s">
        <v>172</v>
      </c>
      <c r="D1033" s="51" t="s">
        <v>1395</v>
      </c>
      <c r="E1033" s="52"/>
      <c r="F1033" s="52"/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</row>
    <row r="1034" spans="1:26" ht="21" customHeight="1" x14ac:dyDescent="0.2">
      <c r="A1034" s="49"/>
      <c r="B1034" s="50" t="s">
        <v>1354</v>
      </c>
      <c r="C1034" s="51" t="s">
        <v>172</v>
      </c>
      <c r="D1034" s="51" t="s">
        <v>1396</v>
      </c>
      <c r="E1034" s="52"/>
      <c r="F1034" s="52"/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</row>
    <row r="1035" spans="1:26" ht="21" customHeight="1" x14ac:dyDescent="0.2">
      <c r="A1035" s="49"/>
      <c r="B1035" s="50" t="s">
        <v>1354</v>
      </c>
      <c r="C1035" s="51" t="s">
        <v>1397</v>
      </c>
      <c r="D1035" s="51" t="s">
        <v>1398</v>
      </c>
      <c r="E1035" s="52"/>
      <c r="F1035" s="52"/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</row>
    <row r="1036" spans="1:26" ht="21" customHeight="1" x14ac:dyDescent="0.2">
      <c r="A1036" s="49"/>
      <c r="B1036" s="50" t="s">
        <v>1354</v>
      </c>
      <c r="C1036" s="51" t="s">
        <v>1397</v>
      </c>
      <c r="D1036" s="51" t="s">
        <v>1375</v>
      </c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</row>
    <row r="1037" spans="1:26" ht="21" customHeight="1" x14ac:dyDescent="0.2">
      <c r="A1037" s="49"/>
      <c r="B1037" s="50" t="s">
        <v>1354</v>
      </c>
      <c r="C1037" s="51" t="s">
        <v>1397</v>
      </c>
      <c r="D1037" s="51" t="s">
        <v>1399</v>
      </c>
      <c r="E1037" s="52"/>
      <c r="F1037" s="52"/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</row>
    <row r="1038" spans="1:26" ht="21" customHeight="1" x14ac:dyDescent="0.2">
      <c r="A1038" s="49"/>
      <c r="B1038" s="50" t="s">
        <v>1354</v>
      </c>
      <c r="C1038" s="51" t="s">
        <v>1397</v>
      </c>
      <c r="D1038" s="51" t="s">
        <v>1400</v>
      </c>
      <c r="E1038" s="52"/>
      <c r="F1038" s="52"/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</row>
    <row r="1039" spans="1:26" ht="21" customHeight="1" x14ac:dyDescent="0.2">
      <c r="A1039" s="49"/>
      <c r="B1039" s="50" t="s">
        <v>1354</v>
      </c>
      <c r="C1039" s="51" t="s">
        <v>1397</v>
      </c>
      <c r="D1039" s="51" t="s">
        <v>1401</v>
      </c>
      <c r="E1039" s="52"/>
      <c r="F1039" s="52"/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</row>
    <row r="1040" spans="1:26" ht="21" customHeight="1" x14ac:dyDescent="0.2">
      <c r="A1040" s="49"/>
      <c r="B1040" s="50" t="s">
        <v>1354</v>
      </c>
      <c r="C1040" s="51" t="s">
        <v>1397</v>
      </c>
      <c r="D1040" s="51" t="s">
        <v>1402</v>
      </c>
      <c r="E1040" s="52"/>
      <c r="F1040" s="52"/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</row>
    <row r="1041" spans="1:26" ht="21" customHeight="1" x14ac:dyDescent="0.2">
      <c r="A1041" s="49"/>
      <c r="B1041" s="50" t="s">
        <v>1354</v>
      </c>
      <c r="C1041" s="51" t="s">
        <v>175</v>
      </c>
      <c r="D1041" s="51" t="s">
        <v>1403</v>
      </c>
      <c r="E1041" s="52"/>
      <c r="F1041" s="52"/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</row>
    <row r="1042" spans="1:26" ht="21" customHeight="1" x14ac:dyDescent="0.2">
      <c r="A1042" s="49"/>
      <c r="B1042" s="50" t="s">
        <v>1354</v>
      </c>
      <c r="C1042" s="51" t="s">
        <v>175</v>
      </c>
      <c r="D1042" s="51" t="s">
        <v>1404</v>
      </c>
      <c r="E1042" s="52"/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</row>
    <row r="1043" spans="1:26" ht="21" customHeight="1" x14ac:dyDescent="0.2">
      <c r="A1043" s="49"/>
      <c r="B1043" s="50" t="s">
        <v>1354</v>
      </c>
      <c r="C1043" s="51" t="s">
        <v>175</v>
      </c>
      <c r="D1043" s="51" t="s">
        <v>1405</v>
      </c>
      <c r="E1043" s="52"/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</row>
    <row r="1044" spans="1:26" ht="21" customHeight="1" x14ac:dyDescent="0.2">
      <c r="A1044" s="49"/>
      <c r="B1044" s="50" t="s">
        <v>1354</v>
      </c>
      <c r="C1044" s="51" t="s">
        <v>175</v>
      </c>
      <c r="D1044" s="51" t="s">
        <v>1357</v>
      </c>
      <c r="E1044" s="52"/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</row>
    <row r="1045" spans="1:26" ht="21" customHeight="1" x14ac:dyDescent="0.2">
      <c r="A1045" s="49"/>
      <c r="B1045" s="50" t="s">
        <v>1354</v>
      </c>
      <c r="C1045" s="51" t="s">
        <v>175</v>
      </c>
      <c r="D1045" s="51" t="s">
        <v>1406</v>
      </c>
      <c r="E1045" s="52"/>
      <c r="F1045" s="52"/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</row>
    <row r="1046" spans="1:26" ht="21" customHeight="1" x14ac:dyDescent="0.2">
      <c r="A1046" s="49"/>
      <c r="B1046" s="50" t="s">
        <v>1354</v>
      </c>
      <c r="C1046" s="51" t="s">
        <v>175</v>
      </c>
      <c r="D1046" s="51" t="s">
        <v>1407</v>
      </c>
      <c r="E1046" s="52"/>
      <c r="F1046" s="52"/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</row>
    <row r="1047" spans="1:26" ht="21" customHeight="1" x14ac:dyDescent="0.2">
      <c r="A1047" s="49"/>
      <c r="B1047" s="50" t="s">
        <v>1354</v>
      </c>
      <c r="C1047" s="51" t="s">
        <v>175</v>
      </c>
      <c r="D1047" s="51" t="s">
        <v>1408</v>
      </c>
      <c r="E1047" s="52"/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</row>
    <row r="1048" spans="1:26" ht="21" customHeight="1" x14ac:dyDescent="0.2">
      <c r="A1048" s="49"/>
      <c r="B1048" s="50" t="s">
        <v>1354</v>
      </c>
      <c r="C1048" s="51" t="s">
        <v>175</v>
      </c>
      <c r="D1048" s="51" t="s">
        <v>1409</v>
      </c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</row>
    <row r="1049" spans="1:26" ht="21" customHeight="1" x14ac:dyDescent="0.2">
      <c r="A1049" s="49"/>
      <c r="B1049" s="50" t="s">
        <v>1354</v>
      </c>
      <c r="C1049" s="51" t="s">
        <v>175</v>
      </c>
      <c r="D1049" s="51" t="s">
        <v>1410</v>
      </c>
      <c r="E1049" s="52"/>
      <c r="F1049" s="52"/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</row>
    <row r="1050" spans="1:26" ht="21" customHeight="1" x14ac:dyDescent="0.2">
      <c r="A1050" s="49"/>
      <c r="B1050" s="50" t="s">
        <v>1354</v>
      </c>
      <c r="C1050" s="51" t="s">
        <v>175</v>
      </c>
      <c r="D1050" s="51" t="s">
        <v>1411</v>
      </c>
      <c r="E1050" s="52"/>
      <c r="F1050" s="52"/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</row>
    <row r="1051" spans="1:26" ht="21" customHeight="1" x14ac:dyDescent="0.2">
      <c r="A1051" s="49"/>
      <c r="B1051" s="50" t="s">
        <v>1354</v>
      </c>
      <c r="C1051" s="51" t="s">
        <v>182</v>
      </c>
      <c r="D1051" s="51" t="s">
        <v>1412</v>
      </c>
      <c r="E1051" s="52"/>
      <c r="F1051" s="52"/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</row>
    <row r="1052" spans="1:26" ht="21" customHeight="1" x14ac:dyDescent="0.2">
      <c r="A1052" s="49"/>
      <c r="B1052" s="50" t="s">
        <v>1354</v>
      </c>
      <c r="C1052" s="51" t="s">
        <v>182</v>
      </c>
      <c r="D1052" s="51" t="s">
        <v>1413</v>
      </c>
      <c r="E1052" s="52"/>
      <c r="F1052" s="52"/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</row>
    <row r="1053" spans="1:26" ht="21" customHeight="1" x14ac:dyDescent="0.2">
      <c r="A1053" s="49"/>
      <c r="B1053" s="50" t="s">
        <v>1354</v>
      </c>
      <c r="C1053" s="51" t="s">
        <v>182</v>
      </c>
      <c r="D1053" s="51" t="s">
        <v>1357</v>
      </c>
      <c r="E1053" s="52"/>
      <c r="F1053" s="52"/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</row>
    <row r="1054" spans="1:26" ht="21" customHeight="1" x14ac:dyDescent="0.2">
      <c r="A1054" s="49"/>
      <c r="B1054" s="50" t="s">
        <v>1354</v>
      </c>
      <c r="C1054" s="51" t="s">
        <v>182</v>
      </c>
      <c r="D1054" s="51" t="s">
        <v>1414</v>
      </c>
      <c r="E1054" s="52"/>
      <c r="F1054" s="52"/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</row>
    <row r="1055" spans="1:26" ht="21" customHeight="1" x14ac:dyDescent="0.2">
      <c r="A1055" s="49"/>
      <c r="B1055" s="50" t="s">
        <v>1354</v>
      </c>
      <c r="C1055" s="51" t="s">
        <v>182</v>
      </c>
      <c r="D1055" s="51" t="s">
        <v>1415</v>
      </c>
      <c r="E1055" s="52"/>
      <c r="F1055" s="52"/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</row>
    <row r="1056" spans="1:26" ht="21" customHeight="1" x14ac:dyDescent="0.2">
      <c r="A1056" s="49"/>
      <c r="B1056" s="50" t="s">
        <v>1354</v>
      </c>
      <c r="C1056" s="51" t="s">
        <v>182</v>
      </c>
      <c r="D1056" s="51" t="s">
        <v>1416</v>
      </c>
      <c r="E1056" s="52"/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</row>
    <row r="1057" spans="1:26" ht="21" customHeight="1" x14ac:dyDescent="0.2">
      <c r="A1057" s="49"/>
      <c r="B1057" s="50" t="s">
        <v>1354</v>
      </c>
      <c r="C1057" s="51" t="s">
        <v>182</v>
      </c>
      <c r="D1057" s="51" t="s">
        <v>1417</v>
      </c>
      <c r="E1057" s="52"/>
      <c r="F1057" s="52"/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</row>
    <row r="1058" spans="1:26" ht="21" customHeight="1" x14ac:dyDescent="0.2">
      <c r="A1058" s="49"/>
      <c r="B1058" s="50" t="s">
        <v>1354</v>
      </c>
      <c r="C1058" s="51" t="s">
        <v>182</v>
      </c>
      <c r="D1058" s="51" t="s">
        <v>1418</v>
      </c>
      <c r="E1058" s="52"/>
      <c r="F1058" s="52"/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</row>
    <row r="1059" spans="1:26" ht="21" customHeight="1" x14ac:dyDescent="0.2">
      <c r="A1059" s="49"/>
      <c r="B1059" s="50" t="s">
        <v>1354</v>
      </c>
      <c r="C1059" s="51" t="s">
        <v>182</v>
      </c>
      <c r="D1059" s="51" t="s">
        <v>1419</v>
      </c>
      <c r="E1059" s="52"/>
      <c r="F1059" s="52"/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</row>
    <row r="1060" spans="1:26" ht="21" customHeight="1" x14ac:dyDescent="0.2">
      <c r="A1060" s="49"/>
      <c r="B1060" s="50" t="s">
        <v>1354</v>
      </c>
      <c r="C1060" s="51" t="s">
        <v>182</v>
      </c>
      <c r="D1060" s="51" t="s">
        <v>1420</v>
      </c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</row>
    <row r="1061" spans="1:26" ht="21" customHeight="1" x14ac:dyDescent="0.2">
      <c r="A1061" s="49"/>
      <c r="B1061" s="50" t="s">
        <v>1354</v>
      </c>
      <c r="C1061" s="51" t="s">
        <v>182</v>
      </c>
      <c r="D1061" s="51" t="s">
        <v>1421</v>
      </c>
      <c r="E1061" s="52"/>
      <c r="F1061" s="52"/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</row>
    <row r="1062" spans="1:26" ht="21" customHeight="1" x14ac:dyDescent="0.2">
      <c r="A1062" s="49"/>
      <c r="B1062" s="50" t="s">
        <v>1354</v>
      </c>
      <c r="C1062" s="51" t="s">
        <v>182</v>
      </c>
      <c r="D1062" s="51" t="s">
        <v>1422</v>
      </c>
      <c r="E1062" s="52"/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</row>
    <row r="1063" spans="1:26" ht="21" customHeight="1" x14ac:dyDescent="0.2">
      <c r="A1063" s="49"/>
      <c r="B1063" s="50" t="s">
        <v>1354</v>
      </c>
      <c r="C1063" s="51" t="s">
        <v>182</v>
      </c>
      <c r="D1063" s="51" t="s">
        <v>1423</v>
      </c>
      <c r="E1063" s="52"/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</row>
    <row r="1064" spans="1:26" ht="21" customHeight="1" x14ac:dyDescent="0.2">
      <c r="A1064" s="49"/>
      <c r="B1064" s="50" t="s">
        <v>1354</v>
      </c>
      <c r="C1064" s="51" t="s">
        <v>182</v>
      </c>
      <c r="D1064" s="51" t="s">
        <v>1424</v>
      </c>
      <c r="E1064" s="52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</row>
    <row r="1065" spans="1:26" ht="21" customHeight="1" x14ac:dyDescent="0.2">
      <c r="A1065" s="49"/>
      <c r="B1065" s="50" t="s">
        <v>1354</v>
      </c>
      <c r="C1065" s="51" t="s">
        <v>182</v>
      </c>
      <c r="D1065" s="51" t="s">
        <v>1425</v>
      </c>
      <c r="E1065" s="52"/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</row>
    <row r="1066" spans="1:26" ht="21" customHeight="1" x14ac:dyDescent="0.2">
      <c r="A1066" s="49"/>
      <c r="B1066" s="50" t="s">
        <v>1354</v>
      </c>
      <c r="C1066" s="51" t="s">
        <v>182</v>
      </c>
      <c r="D1066" s="51" t="s">
        <v>1426</v>
      </c>
      <c r="E1066" s="52"/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</row>
    <row r="1067" spans="1:26" ht="21" customHeight="1" x14ac:dyDescent="0.2">
      <c r="A1067" s="49"/>
      <c r="B1067" s="50" t="s">
        <v>1354</v>
      </c>
      <c r="C1067" s="51" t="s">
        <v>182</v>
      </c>
      <c r="D1067" s="51" t="s">
        <v>1427</v>
      </c>
      <c r="E1067" s="52"/>
      <c r="F1067" s="52"/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</row>
    <row r="1068" spans="1:26" ht="21" customHeight="1" x14ac:dyDescent="0.2">
      <c r="A1068" s="49"/>
      <c r="B1068" s="50" t="s">
        <v>1354</v>
      </c>
      <c r="C1068" s="51" t="s">
        <v>182</v>
      </c>
      <c r="D1068" s="51" t="s">
        <v>1428</v>
      </c>
      <c r="E1068" s="52"/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</row>
    <row r="1069" spans="1:26" ht="21" customHeight="1" x14ac:dyDescent="0.2">
      <c r="A1069" s="49"/>
      <c r="B1069" s="50" t="s">
        <v>1354</v>
      </c>
      <c r="C1069" s="51" t="s">
        <v>182</v>
      </c>
      <c r="D1069" s="51" t="s">
        <v>1429</v>
      </c>
      <c r="E1069" s="52"/>
      <c r="F1069" s="52"/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</row>
    <row r="1070" spans="1:26" ht="21" customHeight="1" x14ac:dyDescent="0.2">
      <c r="A1070" s="49"/>
      <c r="B1070" s="50" t="s">
        <v>1354</v>
      </c>
      <c r="C1070" s="51" t="s">
        <v>182</v>
      </c>
      <c r="D1070" s="51" t="s">
        <v>1430</v>
      </c>
      <c r="E1070" s="52"/>
      <c r="F1070" s="52"/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</row>
    <row r="1071" spans="1:26" ht="21" customHeight="1" x14ac:dyDescent="0.2">
      <c r="A1071" s="49"/>
      <c r="B1071" s="50" t="s">
        <v>1354</v>
      </c>
      <c r="C1071" s="51" t="s">
        <v>182</v>
      </c>
      <c r="D1071" s="51" t="s">
        <v>1431</v>
      </c>
      <c r="E1071" s="52"/>
      <c r="F1071" s="52"/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</row>
    <row r="1072" spans="1:26" ht="21" customHeight="1" x14ac:dyDescent="0.2">
      <c r="A1072" s="49"/>
      <c r="B1072" s="50" t="s">
        <v>1354</v>
      </c>
      <c r="C1072" s="51" t="s">
        <v>182</v>
      </c>
      <c r="D1072" s="51" t="s">
        <v>1432</v>
      </c>
      <c r="E1072" s="52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</row>
    <row r="1073" spans="1:26" ht="21" customHeight="1" x14ac:dyDescent="0.2">
      <c r="A1073" s="49"/>
      <c r="B1073" s="50" t="s">
        <v>1354</v>
      </c>
      <c r="C1073" s="51" t="s">
        <v>182</v>
      </c>
      <c r="D1073" s="51" t="s">
        <v>1433</v>
      </c>
      <c r="E1073" s="52"/>
      <c r="F1073" s="52"/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</row>
    <row r="1074" spans="1:26" ht="21" customHeight="1" x14ac:dyDescent="0.2">
      <c r="A1074" s="49"/>
      <c r="B1074" s="50" t="s">
        <v>1354</v>
      </c>
      <c r="C1074" s="51" t="s">
        <v>182</v>
      </c>
      <c r="D1074" s="51" t="s">
        <v>1434</v>
      </c>
      <c r="E1074" s="52"/>
      <c r="F1074" s="52"/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</row>
    <row r="1075" spans="1:26" ht="21" customHeight="1" x14ac:dyDescent="0.2">
      <c r="A1075" s="49"/>
      <c r="B1075" s="50" t="s">
        <v>1354</v>
      </c>
      <c r="C1075" s="51" t="s">
        <v>182</v>
      </c>
      <c r="D1075" s="51" t="s">
        <v>1435</v>
      </c>
      <c r="E1075" s="52"/>
      <c r="F1075" s="52"/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</row>
    <row r="1076" spans="1:26" ht="21" customHeight="1" x14ac:dyDescent="0.2">
      <c r="A1076" s="49"/>
      <c r="B1076" s="50" t="s">
        <v>1354</v>
      </c>
      <c r="C1076" s="51" t="s">
        <v>1436</v>
      </c>
      <c r="D1076" s="51" t="s">
        <v>1437</v>
      </c>
      <c r="E1076" s="52"/>
      <c r="F1076" s="52"/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</row>
    <row r="1077" spans="1:26" ht="21" customHeight="1" x14ac:dyDescent="0.2">
      <c r="A1077" s="49"/>
      <c r="B1077" s="50" t="s">
        <v>1354</v>
      </c>
      <c r="C1077" s="51" t="s">
        <v>1436</v>
      </c>
      <c r="D1077" s="51" t="s">
        <v>1438</v>
      </c>
      <c r="E1077" s="52"/>
      <c r="F1077" s="52"/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</row>
    <row r="1078" spans="1:26" ht="21" customHeight="1" x14ac:dyDescent="0.2">
      <c r="A1078" s="49"/>
      <c r="B1078" s="50" t="s">
        <v>1354</v>
      </c>
      <c r="C1078" s="51" t="s">
        <v>1436</v>
      </c>
      <c r="D1078" s="51" t="s">
        <v>1439</v>
      </c>
      <c r="E1078" s="52"/>
      <c r="F1078" s="52"/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</row>
    <row r="1079" spans="1:26" ht="21" customHeight="1" x14ac:dyDescent="0.2">
      <c r="A1079" s="49"/>
      <c r="B1079" s="50" t="s">
        <v>1354</v>
      </c>
      <c r="C1079" s="51" t="s">
        <v>1436</v>
      </c>
      <c r="D1079" s="51" t="s">
        <v>1440</v>
      </c>
      <c r="E1079" s="52"/>
      <c r="F1079" s="52"/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</row>
    <row r="1080" spans="1:26" ht="21" customHeight="1" x14ac:dyDescent="0.2">
      <c r="A1080" s="49"/>
      <c r="B1080" s="50" t="s">
        <v>1354</v>
      </c>
      <c r="C1080" s="51" t="s">
        <v>1436</v>
      </c>
      <c r="D1080" s="51" t="s">
        <v>1441</v>
      </c>
      <c r="E1080" s="52"/>
      <c r="F1080" s="52"/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</row>
    <row r="1081" spans="1:26" ht="21" customHeight="1" x14ac:dyDescent="0.2">
      <c r="A1081" s="49"/>
      <c r="B1081" s="50" t="s">
        <v>1354</v>
      </c>
      <c r="C1081" s="51" t="s">
        <v>1436</v>
      </c>
      <c r="D1081" s="51" t="s">
        <v>1442</v>
      </c>
      <c r="E1081" s="52"/>
      <c r="F1081" s="52"/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</row>
    <row r="1082" spans="1:26" ht="21" customHeight="1" x14ac:dyDescent="0.2">
      <c r="A1082" s="49"/>
      <c r="B1082" s="50" t="s">
        <v>1354</v>
      </c>
      <c r="C1082" s="51" t="s">
        <v>1436</v>
      </c>
      <c r="D1082" s="51" t="s">
        <v>1443</v>
      </c>
      <c r="E1082" s="52"/>
      <c r="F1082" s="52"/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</row>
    <row r="1083" spans="1:26" ht="21" customHeight="1" x14ac:dyDescent="0.2">
      <c r="A1083" s="49"/>
      <c r="B1083" s="50" t="s">
        <v>1354</v>
      </c>
      <c r="C1083" s="51" t="s">
        <v>1436</v>
      </c>
      <c r="D1083" s="51" t="s">
        <v>1444</v>
      </c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</row>
    <row r="1084" spans="1:26" ht="21" customHeight="1" x14ac:dyDescent="0.2">
      <c r="A1084" s="49"/>
      <c r="B1084" s="50" t="s">
        <v>1354</v>
      </c>
      <c r="C1084" s="51" t="s">
        <v>1436</v>
      </c>
      <c r="D1084" s="51" t="s">
        <v>1445</v>
      </c>
      <c r="E1084" s="52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</row>
    <row r="1085" spans="1:26" ht="21" customHeight="1" x14ac:dyDescent="0.2">
      <c r="A1085" s="49"/>
      <c r="B1085" s="50" t="s">
        <v>1354</v>
      </c>
      <c r="C1085" s="51" t="s">
        <v>1436</v>
      </c>
      <c r="D1085" s="51" t="s">
        <v>1446</v>
      </c>
      <c r="E1085" s="52"/>
      <c r="F1085" s="52"/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</row>
    <row r="1086" spans="1:26" ht="21" customHeight="1" x14ac:dyDescent="0.2">
      <c r="A1086" s="49"/>
      <c r="B1086" s="50" t="s">
        <v>1354</v>
      </c>
      <c r="C1086" s="51" t="s">
        <v>1436</v>
      </c>
      <c r="D1086" s="51" t="s">
        <v>1447</v>
      </c>
      <c r="E1086" s="52"/>
      <c r="F1086" s="52"/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</row>
    <row r="1087" spans="1:26" ht="21" customHeight="1" x14ac:dyDescent="0.2">
      <c r="A1087" s="49"/>
      <c r="B1087" s="50" t="s">
        <v>1354</v>
      </c>
      <c r="C1087" s="51" t="s">
        <v>1436</v>
      </c>
      <c r="D1087" s="51" t="s">
        <v>1448</v>
      </c>
      <c r="E1087" s="52"/>
      <c r="F1087" s="52"/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</row>
    <row r="1088" spans="1:26" ht="21" customHeight="1" x14ac:dyDescent="0.2">
      <c r="A1088" s="49"/>
      <c r="B1088" s="50" t="s">
        <v>1354</v>
      </c>
      <c r="C1088" s="51" t="s">
        <v>1436</v>
      </c>
      <c r="D1088" s="51" t="s">
        <v>1449</v>
      </c>
      <c r="E1088" s="52"/>
      <c r="F1088" s="52"/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</row>
    <row r="1089" spans="1:26" ht="21" customHeight="1" x14ac:dyDescent="0.2">
      <c r="A1089" s="49"/>
      <c r="B1089" s="50" t="s">
        <v>1354</v>
      </c>
      <c r="C1089" s="51" t="s">
        <v>1436</v>
      </c>
      <c r="D1089" s="51" t="s">
        <v>1450</v>
      </c>
      <c r="E1089" s="52"/>
      <c r="F1089" s="52"/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</row>
    <row r="1090" spans="1:26" ht="21" customHeight="1" x14ac:dyDescent="0.2">
      <c r="A1090" s="49"/>
      <c r="B1090" s="50" t="s">
        <v>1354</v>
      </c>
      <c r="C1090" s="51" t="s">
        <v>1436</v>
      </c>
      <c r="D1090" s="51" t="s">
        <v>1451</v>
      </c>
      <c r="E1090" s="52"/>
      <c r="F1090" s="52"/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</row>
    <row r="1091" spans="1:26" ht="21" customHeight="1" x14ac:dyDescent="0.2">
      <c r="A1091" s="49"/>
      <c r="B1091" s="50" t="s">
        <v>1354</v>
      </c>
      <c r="C1091" s="51" t="s">
        <v>1436</v>
      </c>
      <c r="D1091" s="51" t="s">
        <v>1452</v>
      </c>
      <c r="E1091" s="52"/>
      <c r="F1091" s="52"/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</row>
    <row r="1092" spans="1:26" ht="21" customHeight="1" x14ac:dyDescent="0.2">
      <c r="A1092" s="49"/>
      <c r="B1092" s="50" t="s">
        <v>1354</v>
      </c>
      <c r="C1092" s="51" t="s">
        <v>1436</v>
      </c>
      <c r="D1092" s="51" t="s">
        <v>1453</v>
      </c>
      <c r="E1092" s="52"/>
      <c r="F1092" s="52"/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</row>
    <row r="1093" spans="1:26" ht="21" customHeight="1" x14ac:dyDescent="0.2">
      <c r="A1093" s="49"/>
      <c r="B1093" s="50" t="s">
        <v>1354</v>
      </c>
      <c r="C1093" s="51" t="s">
        <v>1436</v>
      </c>
      <c r="D1093" s="51" t="s">
        <v>1454</v>
      </c>
      <c r="E1093" s="52"/>
      <c r="F1093" s="52"/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</row>
    <row r="1094" spans="1:26" ht="21" customHeight="1" x14ac:dyDescent="0.2">
      <c r="A1094" s="49"/>
      <c r="B1094" s="50" t="s">
        <v>1354</v>
      </c>
      <c r="C1094" s="51" t="s">
        <v>1436</v>
      </c>
      <c r="D1094" s="51" t="s">
        <v>1401</v>
      </c>
      <c r="E1094" s="52"/>
      <c r="F1094" s="52"/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</row>
    <row r="1095" spans="1:26" ht="21" customHeight="1" x14ac:dyDescent="0.2">
      <c r="A1095" s="49"/>
      <c r="B1095" s="50" t="s">
        <v>1354</v>
      </c>
      <c r="C1095" s="51" t="s">
        <v>1436</v>
      </c>
      <c r="D1095" s="51" t="s">
        <v>1455</v>
      </c>
      <c r="E1095" s="52"/>
      <c r="F1095" s="52"/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</row>
    <row r="1096" spans="1:26" ht="21" customHeight="1" x14ac:dyDescent="0.2">
      <c r="A1096" s="49"/>
      <c r="B1096" s="50" t="s">
        <v>1354</v>
      </c>
      <c r="C1096" s="51" t="s">
        <v>1436</v>
      </c>
      <c r="D1096" s="51" t="s">
        <v>1456</v>
      </c>
      <c r="E1096" s="52"/>
      <c r="F1096" s="52"/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</row>
    <row r="1097" spans="1:26" ht="21" customHeight="1" x14ac:dyDescent="0.2">
      <c r="A1097" s="49"/>
      <c r="B1097" s="50" t="s">
        <v>1354</v>
      </c>
      <c r="C1097" s="51" t="s">
        <v>1436</v>
      </c>
      <c r="D1097" s="51" t="s">
        <v>1457</v>
      </c>
      <c r="E1097" s="52"/>
      <c r="F1097" s="52"/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</row>
    <row r="1098" spans="1:26" ht="21" customHeight="1" x14ac:dyDescent="0.2">
      <c r="A1098" s="49"/>
      <c r="B1098" s="50" t="s">
        <v>1354</v>
      </c>
      <c r="C1098" s="51" t="s">
        <v>1436</v>
      </c>
      <c r="D1098" s="51" t="s">
        <v>1458</v>
      </c>
      <c r="E1098" s="52"/>
      <c r="F1098" s="52"/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</row>
    <row r="1099" spans="1:26" ht="21" customHeight="1" x14ac:dyDescent="0.2">
      <c r="A1099" s="49"/>
      <c r="B1099" s="50" t="s">
        <v>1354</v>
      </c>
      <c r="C1099" s="51" t="s">
        <v>1436</v>
      </c>
      <c r="D1099" s="51" t="s">
        <v>1459</v>
      </c>
      <c r="E1099" s="52"/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</row>
    <row r="1100" spans="1:26" ht="21" customHeight="1" x14ac:dyDescent="0.2">
      <c r="A1100" s="49"/>
      <c r="B1100" s="50" t="s">
        <v>1354</v>
      </c>
      <c r="C1100" s="51" t="s">
        <v>1436</v>
      </c>
      <c r="D1100" s="51" t="s">
        <v>1460</v>
      </c>
      <c r="E1100" s="52"/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</row>
    <row r="1101" spans="1:26" ht="21" customHeight="1" x14ac:dyDescent="0.2">
      <c r="A1101" s="49"/>
      <c r="B1101" s="50" t="s">
        <v>1354</v>
      </c>
      <c r="C1101" s="51" t="s">
        <v>1436</v>
      </c>
      <c r="D1101" s="51" t="s">
        <v>1461</v>
      </c>
      <c r="E1101" s="52"/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</row>
    <row r="1102" spans="1:26" ht="21" customHeight="1" x14ac:dyDescent="0.2">
      <c r="A1102" s="49"/>
      <c r="B1102" s="50" t="s">
        <v>1354</v>
      </c>
      <c r="C1102" s="51" t="s">
        <v>1436</v>
      </c>
      <c r="D1102" s="51" t="s">
        <v>1393</v>
      </c>
      <c r="E1102" s="52"/>
      <c r="F1102" s="52"/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</row>
    <row r="1103" spans="1:26" ht="21" customHeight="1" x14ac:dyDescent="0.2">
      <c r="A1103" s="49"/>
      <c r="B1103" s="50" t="s">
        <v>1354</v>
      </c>
      <c r="C1103" s="51" t="s">
        <v>1436</v>
      </c>
      <c r="D1103" s="51" t="s">
        <v>1462</v>
      </c>
      <c r="E1103" s="52"/>
      <c r="F1103" s="52"/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</row>
    <row r="1104" spans="1:26" ht="21" customHeight="1" x14ac:dyDescent="0.2">
      <c r="A1104" s="49"/>
      <c r="B1104" s="50" t="s">
        <v>1354</v>
      </c>
      <c r="C1104" s="51" t="s">
        <v>1436</v>
      </c>
      <c r="D1104" s="51" t="s">
        <v>1463</v>
      </c>
      <c r="E1104" s="52"/>
      <c r="F1104" s="52"/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</row>
    <row r="1105" spans="1:26" ht="21" customHeight="1" x14ac:dyDescent="0.2">
      <c r="A1105" s="49"/>
      <c r="B1105" s="50" t="s">
        <v>1354</v>
      </c>
      <c r="C1105" s="51" t="s">
        <v>1436</v>
      </c>
      <c r="D1105" s="51" t="s">
        <v>1464</v>
      </c>
      <c r="E1105" s="52"/>
      <c r="F1105" s="52"/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</row>
    <row r="1106" spans="1:26" ht="21" customHeight="1" x14ac:dyDescent="0.2">
      <c r="A1106" s="49"/>
      <c r="B1106" s="50" t="s">
        <v>1354</v>
      </c>
      <c r="C1106" s="51" t="s">
        <v>1436</v>
      </c>
      <c r="D1106" s="51" t="s">
        <v>1465</v>
      </c>
      <c r="E1106" s="52"/>
      <c r="F1106" s="52"/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</row>
    <row r="1107" spans="1:26" ht="21" customHeight="1" x14ac:dyDescent="0.2">
      <c r="A1107" s="49"/>
      <c r="B1107" s="50" t="s">
        <v>1354</v>
      </c>
      <c r="C1107" s="51" t="s">
        <v>1436</v>
      </c>
      <c r="D1107" s="51" t="s">
        <v>1466</v>
      </c>
      <c r="E1107" s="52"/>
      <c r="F1107" s="52"/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</row>
    <row r="1108" spans="1:26" ht="21" customHeight="1" x14ac:dyDescent="0.2">
      <c r="A1108" s="49"/>
      <c r="B1108" s="50" t="s">
        <v>1354</v>
      </c>
      <c r="C1108" s="51" t="s">
        <v>1436</v>
      </c>
      <c r="D1108" s="51" t="s">
        <v>1467</v>
      </c>
      <c r="E1108" s="52"/>
      <c r="F1108" s="52"/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</row>
    <row r="1109" spans="1:26" ht="21" customHeight="1" x14ac:dyDescent="0.2">
      <c r="A1109" s="49"/>
      <c r="B1109" s="50" t="s">
        <v>1354</v>
      </c>
      <c r="C1109" s="51" t="s">
        <v>1436</v>
      </c>
      <c r="D1109" s="51" t="s">
        <v>1468</v>
      </c>
      <c r="E1109" s="52"/>
      <c r="F1109" s="52"/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</row>
    <row r="1110" spans="1:26" ht="21" customHeight="1" x14ac:dyDescent="0.2">
      <c r="A1110" s="49"/>
      <c r="B1110" s="50" t="s">
        <v>1354</v>
      </c>
      <c r="C1110" s="51" t="s">
        <v>1436</v>
      </c>
      <c r="D1110" s="51" t="s">
        <v>1394</v>
      </c>
      <c r="E1110" s="52"/>
      <c r="F1110" s="52"/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</row>
    <row r="1111" spans="1:26" ht="21" customHeight="1" x14ac:dyDescent="0.2">
      <c r="A1111" s="49"/>
      <c r="B1111" s="50" t="s">
        <v>1354</v>
      </c>
      <c r="C1111" s="51" t="s">
        <v>1436</v>
      </c>
      <c r="D1111" s="51" t="s">
        <v>1469</v>
      </c>
      <c r="E1111" s="52"/>
      <c r="F1111" s="52"/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</row>
    <row r="1112" spans="1:26" ht="21" customHeight="1" x14ac:dyDescent="0.2">
      <c r="A1112" s="49"/>
      <c r="B1112" s="50" t="s">
        <v>1354</v>
      </c>
      <c r="C1112" s="51" t="s">
        <v>1436</v>
      </c>
      <c r="D1112" s="51" t="s">
        <v>1470</v>
      </c>
      <c r="E1112" s="52"/>
      <c r="F1112" s="52"/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</row>
    <row r="1113" spans="1:26" ht="21" customHeight="1" x14ac:dyDescent="0.2">
      <c r="A1113" s="49"/>
      <c r="B1113" s="50" t="s">
        <v>1354</v>
      </c>
      <c r="C1113" s="51" t="s">
        <v>1436</v>
      </c>
      <c r="D1113" s="51" t="s">
        <v>1471</v>
      </c>
      <c r="E1113" s="52"/>
      <c r="F1113" s="52"/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</row>
    <row r="1114" spans="1:26" ht="21" customHeight="1" x14ac:dyDescent="0.2">
      <c r="A1114" s="49"/>
      <c r="B1114" s="50" t="s">
        <v>1354</v>
      </c>
      <c r="C1114" s="51" t="s">
        <v>1436</v>
      </c>
      <c r="D1114" s="51" t="s">
        <v>1472</v>
      </c>
      <c r="E1114" s="52"/>
      <c r="F1114" s="52"/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</row>
    <row r="1115" spans="1:26" ht="21" customHeight="1" x14ac:dyDescent="0.2">
      <c r="A1115" s="49"/>
      <c r="B1115" s="50" t="s">
        <v>1354</v>
      </c>
      <c r="C1115" s="51" t="s">
        <v>1436</v>
      </c>
      <c r="D1115" s="51" t="s">
        <v>1473</v>
      </c>
      <c r="E1115" s="52"/>
      <c r="F1115" s="52"/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</row>
    <row r="1116" spans="1:26" ht="21" customHeight="1" x14ac:dyDescent="0.2">
      <c r="A1116" s="49"/>
      <c r="B1116" s="50" t="s">
        <v>1354</v>
      </c>
      <c r="C1116" s="51" t="s">
        <v>1436</v>
      </c>
      <c r="D1116" s="51" t="s">
        <v>1474</v>
      </c>
      <c r="E1116" s="52"/>
      <c r="F1116" s="52"/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</row>
    <row r="1117" spans="1:26" ht="21" customHeight="1" x14ac:dyDescent="0.2">
      <c r="A1117" s="49"/>
      <c r="B1117" s="50" t="s">
        <v>1354</v>
      </c>
      <c r="C1117" s="51" t="s">
        <v>1436</v>
      </c>
      <c r="D1117" s="51" t="s">
        <v>1475</v>
      </c>
      <c r="E1117" s="52"/>
      <c r="F1117" s="52"/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</row>
    <row r="1118" spans="1:26" ht="21" customHeight="1" x14ac:dyDescent="0.2">
      <c r="A1118" s="49"/>
      <c r="B1118" s="50" t="s">
        <v>1354</v>
      </c>
      <c r="C1118" s="51" t="s">
        <v>1436</v>
      </c>
      <c r="D1118" s="51" t="s">
        <v>1476</v>
      </c>
      <c r="E1118" s="52"/>
      <c r="F1118" s="52"/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</row>
    <row r="1119" spans="1:26" ht="21" customHeight="1" x14ac:dyDescent="0.2">
      <c r="A1119" s="49"/>
      <c r="B1119" s="50" t="s">
        <v>1354</v>
      </c>
      <c r="C1119" s="51" t="s">
        <v>1436</v>
      </c>
      <c r="D1119" s="51" t="s">
        <v>1477</v>
      </c>
      <c r="E1119" s="52"/>
      <c r="F1119" s="52"/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</row>
    <row r="1120" spans="1:26" ht="21" customHeight="1" x14ac:dyDescent="0.2">
      <c r="A1120" s="49"/>
      <c r="B1120" s="50" t="s">
        <v>1354</v>
      </c>
      <c r="C1120" s="51" t="s">
        <v>1436</v>
      </c>
      <c r="D1120" s="51" t="s">
        <v>1478</v>
      </c>
      <c r="E1120" s="52"/>
      <c r="F1120" s="52"/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</row>
    <row r="1121" spans="1:26" ht="21" customHeight="1" x14ac:dyDescent="0.2">
      <c r="A1121" s="49"/>
      <c r="B1121" s="50" t="s">
        <v>1354</v>
      </c>
      <c r="C1121" s="51" t="s">
        <v>1436</v>
      </c>
      <c r="D1121" s="51" t="s">
        <v>1479</v>
      </c>
      <c r="E1121" s="52"/>
      <c r="F1121" s="52"/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</row>
    <row r="1122" spans="1:26" ht="21" customHeight="1" x14ac:dyDescent="0.2">
      <c r="A1122" s="49"/>
      <c r="B1122" s="50" t="s">
        <v>1354</v>
      </c>
      <c r="C1122" s="51" t="s">
        <v>1436</v>
      </c>
      <c r="D1122" s="51" t="s">
        <v>1480</v>
      </c>
      <c r="E1122" s="52"/>
      <c r="F1122" s="52"/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</row>
    <row r="1123" spans="1:26" ht="21" customHeight="1" x14ac:dyDescent="0.2">
      <c r="A1123" s="49"/>
      <c r="B1123" s="50" t="s">
        <v>1354</v>
      </c>
      <c r="C1123" s="51" t="s">
        <v>1436</v>
      </c>
      <c r="D1123" s="51" t="s">
        <v>1481</v>
      </c>
      <c r="E1123" s="52"/>
      <c r="F1123" s="52"/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</row>
    <row r="1124" spans="1:26" ht="21" customHeight="1" x14ac:dyDescent="0.2">
      <c r="A1124" s="49"/>
      <c r="B1124" s="50" t="s">
        <v>1354</v>
      </c>
      <c r="C1124" s="51" t="s">
        <v>178</v>
      </c>
      <c r="D1124" s="51" t="s">
        <v>1482</v>
      </c>
      <c r="E1124" s="52"/>
      <c r="F1124" s="52"/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</row>
    <row r="1125" spans="1:26" ht="21" customHeight="1" x14ac:dyDescent="0.2">
      <c r="A1125" s="49"/>
      <c r="B1125" s="50" t="s">
        <v>1354</v>
      </c>
      <c r="C1125" s="51" t="s">
        <v>178</v>
      </c>
      <c r="D1125" s="51" t="s">
        <v>1483</v>
      </c>
      <c r="E1125" s="52"/>
      <c r="F1125" s="52"/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</row>
    <row r="1126" spans="1:26" ht="21" customHeight="1" x14ac:dyDescent="0.2">
      <c r="A1126" s="49"/>
      <c r="B1126" s="50" t="s">
        <v>1354</v>
      </c>
      <c r="C1126" s="51" t="s">
        <v>178</v>
      </c>
      <c r="D1126" s="51" t="s">
        <v>1484</v>
      </c>
      <c r="E1126" s="52"/>
      <c r="F1126" s="52"/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</row>
    <row r="1127" spans="1:26" ht="21" customHeight="1" x14ac:dyDescent="0.2">
      <c r="A1127" s="49"/>
      <c r="B1127" s="50" t="s">
        <v>1354</v>
      </c>
      <c r="C1127" s="51" t="s">
        <v>178</v>
      </c>
      <c r="D1127" s="51" t="s">
        <v>1485</v>
      </c>
      <c r="E1127" s="52"/>
      <c r="F1127" s="52"/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</row>
    <row r="1128" spans="1:26" ht="21" customHeight="1" x14ac:dyDescent="0.2">
      <c r="A1128" s="49"/>
      <c r="B1128" s="50" t="s">
        <v>1354</v>
      </c>
      <c r="C1128" s="51" t="s">
        <v>178</v>
      </c>
      <c r="D1128" s="51" t="s">
        <v>1486</v>
      </c>
      <c r="E1128" s="52"/>
      <c r="F1128" s="52"/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</row>
    <row r="1129" spans="1:26" ht="21" customHeight="1" x14ac:dyDescent="0.2">
      <c r="A1129" s="49"/>
      <c r="B1129" s="50" t="s">
        <v>1354</v>
      </c>
      <c r="C1129" s="51" t="s">
        <v>178</v>
      </c>
      <c r="D1129" s="51" t="s">
        <v>1487</v>
      </c>
      <c r="E1129" s="52"/>
      <c r="F1129" s="52"/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</row>
    <row r="1130" spans="1:26" ht="21" customHeight="1" x14ac:dyDescent="0.2">
      <c r="A1130" s="49"/>
      <c r="B1130" s="50" t="s">
        <v>1354</v>
      </c>
      <c r="C1130" s="51" t="s">
        <v>178</v>
      </c>
      <c r="D1130" s="51" t="s">
        <v>1488</v>
      </c>
      <c r="E1130" s="52"/>
      <c r="F1130" s="52"/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</row>
    <row r="1131" spans="1:26" ht="21" customHeight="1" x14ac:dyDescent="0.2">
      <c r="A1131" s="49"/>
      <c r="B1131" s="50" t="s">
        <v>1354</v>
      </c>
      <c r="C1131" s="51" t="s">
        <v>178</v>
      </c>
      <c r="D1131" s="51" t="s">
        <v>1489</v>
      </c>
      <c r="E1131" s="52"/>
      <c r="F1131" s="52"/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</row>
    <row r="1132" spans="1:26" ht="21" customHeight="1" x14ac:dyDescent="0.2">
      <c r="A1132" s="49"/>
      <c r="B1132" s="50" t="s">
        <v>1354</v>
      </c>
      <c r="C1132" s="51" t="s">
        <v>178</v>
      </c>
      <c r="D1132" s="51" t="s">
        <v>1490</v>
      </c>
      <c r="E1132" s="52"/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</row>
    <row r="1133" spans="1:26" ht="21" customHeight="1" x14ac:dyDescent="0.2">
      <c r="A1133" s="49"/>
      <c r="B1133" s="50" t="s">
        <v>1354</v>
      </c>
      <c r="C1133" s="51" t="s">
        <v>178</v>
      </c>
      <c r="D1133" s="51" t="s">
        <v>1491</v>
      </c>
      <c r="E1133" s="52"/>
      <c r="F1133" s="52"/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</row>
    <row r="1134" spans="1:26" ht="21" customHeight="1" x14ac:dyDescent="0.2">
      <c r="A1134" s="49"/>
      <c r="B1134" s="50" t="s">
        <v>1354</v>
      </c>
      <c r="C1134" s="51" t="s">
        <v>178</v>
      </c>
      <c r="D1134" s="51" t="s">
        <v>1357</v>
      </c>
      <c r="E1134" s="52"/>
      <c r="F1134" s="52"/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</row>
    <row r="1135" spans="1:26" ht="21" customHeight="1" x14ac:dyDescent="0.2">
      <c r="A1135" s="49"/>
      <c r="B1135" s="50" t="s">
        <v>1354</v>
      </c>
      <c r="C1135" s="51" t="s">
        <v>178</v>
      </c>
      <c r="D1135" s="51" t="s">
        <v>1492</v>
      </c>
      <c r="E1135" s="52"/>
      <c r="F1135" s="52"/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</row>
    <row r="1136" spans="1:26" ht="21" customHeight="1" x14ac:dyDescent="0.2">
      <c r="A1136" s="49"/>
      <c r="B1136" s="50" t="s">
        <v>1354</v>
      </c>
      <c r="C1136" s="51" t="s">
        <v>178</v>
      </c>
      <c r="D1136" s="51" t="s">
        <v>1493</v>
      </c>
      <c r="E1136" s="52"/>
      <c r="F1136" s="52"/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</row>
    <row r="1137" spans="1:26" ht="21" customHeight="1" x14ac:dyDescent="0.2">
      <c r="A1137" s="49"/>
      <c r="B1137" s="50" t="s">
        <v>1354</v>
      </c>
      <c r="C1137" s="51" t="s">
        <v>178</v>
      </c>
      <c r="D1137" s="51" t="s">
        <v>1494</v>
      </c>
      <c r="E1137" s="52"/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</row>
    <row r="1138" spans="1:26" ht="21" customHeight="1" x14ac:dyDescent="0.2">
      <c r="A1138" s="49"/>
      <c r="B1138" s="50" t="s">
        <v>1354</v>
      </c>
      <c r="C1138" s="51" t="s">
        <v>178</v>
      </c>
      <c r="D1138" s="51" t="s">
        <v>1495</v>
      </c>
      <c r="E1138" s="52"/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</row>
    <row r="1139" spans="1:26" ht="21" customHeight="1" x14ac:dyDescent="0.2">
      <c r="A1139" s="49"/>
      <c r="B1139" s="50" t="s">
        <v>1354</v>
      </c>
      <c r="C1139" s="51" t="s">
        <v>178</v>
      </c>
      <c r="D1139" s="51" t="s">
        <v>1496</v>
      </c>
      <c r="E1139" s="52"/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</row>
    <row r="1140" spans="1:26" ht="21" customHeight="1" x14ac:dyDescent="0.2">
      <c r="A1140" s="49"/>
      <c r="B1140" s="50" t="s">
        <v>1354</v>
      </c>
      <c r="C1140" s="51" t="s">
        <v>178</v>
      </c>
      <c r="D1140" s="51" t="s">
        <v>1497</v>
      </c>
      <c r="E1140" s="52"/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</row>
    <row r="1141" spans="1:26" ht="21" customHeight="1" x14ac:dyDescent="0.2">
      <c r="A1141" s="49"/>
      <c r="B1141" s="50" t="s">
        <v>1354</v>
      </c>
      <c r="C1141" s="51" t="s">
        <v>178</v>
      </c>
      <c r="D1141" s="51" t="s">
        <v>1498</v>
      </c>
      <c r="E1141" s="52"/>
      <c r="F1141" s="52"/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</row>
    <row r="1142" spans="1:26" ht="21" customHeight="1" x14ac:dyDescent="0.2">
      <c r="A1142" s="49"/>
      <c r="B1142" s="50" t="s">
        <v>1354</v>
      </c>
      <c r="C1142" s="51" t="s">
        <v>178</v>
      </c>
      <c r="D1142" s="51" t="s">
        <v>1499</v>
      </c>
      <c r="E1142" s="52"/>
      <c r="F1142" s="52"/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</row>
    <row r="1143" spans="1:26" ht="21" customHeight="1" x14ac:dyDescent="0.2">
      <c r="A1143" s="49"/>
      <c r="B1143" s="50" t="s">
        <v>1354</v>
      </c>
      <c r="C1143" s="51" t="s">
        <v>178</v>
      </c>
      <c r="D1143" s="51" t="s">
        <v>1500</v>
      </c>
      <c r="E1143" s="52"/>
      <c r="F1143" s="52"/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</row>
    <row r="1144" spans="1:26" ht="21" customHeight="1" x14ac:dyDescent="0.2">
      <c r="A1144" s="49"/>
      <c r="B1144" s="50" t="s">
        <v>1354</v>
      </c>
      <c r="C1144" s="51" t="s">
        <v>178</v>
      </c>
      <c r="D1144" s="51" t="s">
        <v>1501</v>
      </c>
      <c r="E1144" s="52"/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</row>
    <row r="1145" spans="1:26" ht="21" customHeight="1" x14ac:dyDescent="0.2">
      <c r="A1145" s="49"/>
      <c r="B1145" s="50" t="s">
        <v>1354</v>
      </c>
      <c r="C1145" s="51" t="s">
        <v>178</v>
      </c>
      <c r="D1145" s="51" t="s">
        <v>1502</v>
      </c>
      <c r="E1145" s="52"/>
      <c r="F1145" s="52"/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</row>
    <row r="1146" spans="1:26" ht="21" customHeight="1" x14ac:dyDescent="0.2">
      <c r="A1146" s="49"/>
      <c r="B1146" s="50" t="s">
        <v>1354</v>
      </c>
      <c r="C1146" s="51" t="s">
        <v>178</v>
      </c>
      <c r="D1146" s="51" t="s">
        <v>1503</v>
      </c>
      <c r="E1146" s="52"/>
      <c r="F1146" s="52"/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</row>
    <row r="1147" spans="1:26" ht="21" customHeight="1" x14ac:dyDescent="0.2">
      <c r="A1147" s="49"/>
      <c r="B1147" s="50" t="s">
        <v>1354</v>
      </c>
      <c r="C1147" s="51" t="s">
        <v>178</v>
      </c>
      <c r="D1147" s="51" t="s">
        <v>1504</v>
      </c>
      <c r="E1147" s="52"/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</row>
    <row r="1148" spans="1:26" ht="21" customHeight="1" x14ac:dyDescent="0.2">
      <c r="A1148" s="49"/>
      <c r="B1148" s="50" t="s">
        <v>1354</v>
      </c>
      <c r="C1148" s="51" t="s">
        <v>178</v>
      </c>
      <c r="D1148" s="51" t="s">
        <v>1505</v>
      </c>
      <c r="E1148" s="52"/>
      <c r="F1148" s="52"/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</row>
    <row r="1149" spans="1:26" ht="21" customHeight="1" x14ac:dyDescent="0.2">
      <c r="A1149" s="49"/>
      <c r="B1149" s="50" t="s">
        <v>1354</v>
      </c>
      <c r="C1149" s="51" t="s">
        <v>178</v>
      </c>
      <c r="D1149" s="51" t="s">
        <v>1506</v>
      </c>
      <c r="E1149" s="52"/>
      <c r="F1149" s="52"/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</row>
    <row r="1150" spans="1:26" ht="21" customHeight="1" x14ac:dyDescent="0.2">
      <c r="A1150" s="49"/>
      <c r="B1150" s="50" t="s">
        <v>1354</v>
      </c>
      <c r="C1150" s="51" t="s">
        <v>178</v>
      </c>
      <c r="D1150" s="51" t="s">
        <v>1507</v>
      </c>
      <c r="E1150" s="52"/>
      <c r="F1150" s="52"/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</row>
    <row r="1151" spans="1:26" ht="21" customHeight="1" x14ac:dyDescent="0.2">
      <c r="A1151" s="49"/>
      <c r="B1151" s="50" t="s">
        <v>1354</v>
      </c>
      <c r="C1151" s="51" t="s">
        <v>178</v>
      </c>
      <c r="D1151" s="51" t="s">
        <v>1508</v>
      </c>
      <c r="E1151" s="52"/>
      <c r="F1151" s="52"/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</row>
    <row r="1152" spans="1:26" ht="21" customHeight="1" x14ac:dyDescent="0.2">
      <c r="A1152" s="49"/>
      <c r="B1152" s="50" t="s">
        <v>1354</v>
      </c>
      <c r="C1152" s="51" t="s">
        <v>178</v>
      </c>
      <c r="D1152" s="51" t="s">
        <v>1509</v>
      </c>
      <c r="E1152" s="52"/>
      <c r="F1152" s="52"/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</row>
    <row r="1153" spans="1:26" ht="21" customHeight="1" x14ac:dyDescent="0.2">
      <c r="A1153" s="49"/>
      <c r="B1153" s="50" t="s">
        <v>1354</v>
      </c>
      <c r="C1153" s="51" t="s">
        <v>178</v>
      </c>
      <c r="D1153" s="51" t="s">
        <v>1510</v>
      </c>
      <c r="E1153" s="52"/>
      <c r="F1153" s="52"/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</row>
    <row r="1154" spans="1:26" ht="21" customHeight="1" x14ac:dyDescent="0.2">
      <c r="A1154" s="49"/>
      <c r="B1154" s="50" t="s">
        <v>1354</v>
      </c>
      <c r="C1154" s="51" t="s">
        <v>178</v>
      </c>
      <c r="D1154" s="51" t="s">
        <v>1511</v>
      </c>
      <c r="E1154" s="52"/>
      <c r="F1154" s="52"/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</row>
    <row r="1155" spans="1:26" ht="21" customHeight="1" x14ac:dyDescent="0.2">
      <c r="A1155" s="49"/>
      <c r="B1155" s="50" t="s">
        <v>1354</v>
      </c>
      <c r="C1155" s="51" t="s">
        <v>178</v>
      </c>
      <c r="D1155" s="51" t="s">
        <v>1512</v>
      </c>
      <c r="E1155" s="52"/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</row>
    <row r="1156" spans="1:26" ht="21" customHeight="1" x14ac:dyDescent="0.2">
      <c r="A1156" s="49"/>
      <c r="B1156" s="50" t="s">
        <v>1354</v>
      </c>
      <c r="C1156" s="51" t="s">
        <v>178</v>
      </c>
      <c r="D1156" s="51" t="s">
        <v>1513</v>
      </c>
      <c r="E1156" s="52"/>
      <c r="F1156" s="52"/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</row>
    <row r="1157" spans="1:26" ht="21" customHeight="1" x14ac:dyDescent="0.2">
      <c r="A1157" s="49"/>
      <c r="B1157" s="50" t="s">
        <v>1354</v>
      </c>
      <c r="C1157" s="51" t="s">
        <v>178</v>
      </c>
      <c r="D1157" s="51" t="s">
        <v>1514</v>
      </c>
      <c r="E1157" s="52"/>
      <c r="F1157" s="52"/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</row>
    <row r="1158" spans="1:26" ht="21" customHeight="1" x14ac:dyDescent="0.2">
      <c r="A1158" s="49"/>
      <c r="B1158" s="50" t="s">
        <v>1354</v>
      </c>
      <c r="C1158" s="51" t="s">
        <v>178</v>
      </c>
      <c r="D1158" s="51" t="s">
        <v>1515</v>
      </c>
      <c r="E1158" s="52"/>
      <c r="F1158" s="52"/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</row>
    <row r="1159" spans="1:26" ht="21" customHeight="1" x14ac:dyDescent="0.2">
      <c r="A1159" s="49"/>
      <c r="B1159" s="50" t="s">
        <v>1354</v>
      </c>
      <c r="C1159" s="51" t="s">
        <v>178</v>
      </c>
      <c r="D1159" s="51" t="s">
        <v>1516</v>
      </c>
      <c r="E1159" s="52"/>
      <c r="F1159" s="52"/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</row>
    <row r="1160" spans="1:26" ht="21" customHeight="1" x14ac:dyDescent="0.2">
      <c r="A1160" s="49"/>
      <c r="B1160" s="50" t="s">
        <v>1354</v>
      </c>
      <c r="C1160" s="51" t="s">
        <v>178</v>
      </c>
      <c r="D1160" s="51" t="s">
        <v>1423</v>
      </c>
      <c r="E1160" s="52"/>
      <c r="F1160" s="52"/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</row>
    <row r="1161" spans="1:26" ht="21" customHeight="1" x14ac:dyDescent="0.2">
      <c r="A1161" s="49"/>
      <c r="B1161" s="50" t="s">
        <v>1354</v>
      </c>
      <c r="C1161" s="51" t="s">
        <v>178</v>
      </c>
      <c r="D1161" s="51" t="s">
        <v>1517</v>
      </c>
      <c r="E1161" s="52"/>
      <c r="F1161" s="52"/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</row>
    <row r="1162" spans="1:26" ht="21" customHeight="1" x14ac:dyDescent="0.2">
      <c r="A1162" s="49"/>
      <c r="B1162" s="50" t="s">
        <v>1354</v>
      </c>
      <c r="C1162" s="51" t="s">
        <v>178</v>
      </c>
      <c r="D1162" s="51" t="s">
        <v>1518</v>
      </c>
      <c r="E1162" s="52"/>
      <c r="F1162" s="52"/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</row>
    <row r="1163" spans="1:26" ht="21" customHeight="1" x14ac:dyDescent="0.2">
      <c r="A1163" s="49"/>
      <c r="B1163" s="50" t="s">
        <v>1354</v>
      </c>
      <c r="C1163" s="51" t="s">
        <v>178</v>
      </c>
      <c r="D1163" s="51" t="s">
        <v>1519</v>
      </c>
      <c r="E1163" s="52"/>
      <c r="F1163" s="52"/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</row>
    <row r="1164" spans="1:26" ht="21" customHeight="1" x14ac:dyDescent="0.2">
      <c r="A1164" s="49"/>
      <c r="B1164" s="50" t="s">
        <v>1354</v>
      </c>
      <c r="C1164" s="51" t="s">
        <v>178</v>
      </c>
      <c r="D1164" s="51" t="s">
        <v>1520</v>
      </c>
      <c r="E1164" s="52"/>
      <c r="F1164" s="52"/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</row>
    <row r="1165" spans="1:26" ht="21" customHeight="1" x14ac:dyDescent="0.2">
      <c r="A1165" s="49"/>
      <c r="B1165" s="50" t="s">
        <v>1354</v>
      </c>
      <c r="C1165" s="51" t="s">
        <v>178</v>
      </c>
      <c r="D1165" s="51" t="s">
        <v>1521</v>
      </c>
      <c r="E1165" s="52"/>
      <c r="F1165" s="52"/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</row>
    <row r="1166" spans="1:26" ht="21" customHeight="1" x14ac:dyDescent="0.2">
      <c r="A1166" s="49"/>
      <c r="B1166" s="50" t="s">
        <v>1354</v>
      </c>
      <c r="C1166" s="51" t="s">
        <v>178</v>
      </c>
      <c r="D1166" s="51" t="s">
        <v>1522</v>
      </c>
      <c r="E1166" s="52"/>
      <c r="F1166" s="52"/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</row>
    <row r="1167" spans="1:26" ht="21" customHeight="1" x14ac:dyDescent="0.2">
      <c r="A1167" s="49"/>
      <c r="B1167" s="50" t="s">
        <v>1354</v>
      </c>
      <c r="C1167" s="51" t="s">
        <v>178</v>
      </c>
      <c r="D1167" s="51" t="s">
        <v>1523</v>
      </c>
      <c r="E1167" s="52"/>
      <c r="F1167" s="52"/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</row>
    <row r="1168" spans="1:26" ht="21" customHeight="1" x14ac:dyDescent="0.2">
      <c r="A1168" s="49"/>
      <c r="B1168" s="50" t="s">
        <v>1354</v>
      </c>
      <c r="C1168" s="51" t="s">
        <v>178</v>
      </c>
      <c r="D1168" s="51" t="s">
        <v>1524</v>
      </c>
      <c r="E1168" s="52"/>
      <c r="F1168" s="52"/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</row>
    <row r="1169" spans="1:26" ht="21" customHeight="1" x14ac:dyDescent="0.2">
      <c r="A1169" s="49"/>
      <c r="B1169" s="50" t="s">
        <v>1354</v>
      </c>
      <c r="C1169" s="51" t="s">
        <v>178</v>
      </c>
      <c r="D1169" s="51" t="s">
        <v>1525</v>
      </c>
      <c r="E1169" s="52"/>
      <c r="F1169" s="52"/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</row>
    <row r="1170" spans="1:26" ht="21" customHeight="1" x14ac:dyDescent="0.2">
      <c r="A1170" s="49"/>
      <c r="B1170" s="50" t="s">
        <v>1354</v>
      </c>
      <c r="C1170" s="51" t="s">
        <v>178</v>
      </c>
      <c r="D1170" s="51" t="s">
        <v>1526</v>
      </c>
      <c r="E1170" s="52"/>
      <c r="F1170" s="52"/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</row>
    <row r="1171" spans="1:26" ht="21" customHeight="1" x14ac:dyDescent="0.2">
      <c r="A1171" s="49"/>
      <c r="B1171" s="50" t="s">
        <v>1354</v>
      </c>
      <c r="C1171" s="51" t="s">
        <v>178</v>
      </c>
      <c r="D1171" s="51" t="s">
        <v>1527</v>
      </c>
      <c r="E1171" s="52"/>
      <c r="F1171" s="52"/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</row>
    <row r="1172" spans="1:26" ht="21" customHeight="1" x14ac:dyDescent="0.2">
      <c r="A1172" s="49"/>
      <c r="B1172" s="50" t="s">
        <v>1354</v>
      </c>
      <c r="C1172" s="51" t="s">
        <v>178</v>
      </c>
      <c r="D1172" s="51" t="s">
        <v>1528</v>
      </c>
      <c r="E1172" s="52"/>
      <c r="F1172" s="52"/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</row>
    <row r="1173" spans="1:26" ht="21" customHeight="1" x14ac:dyDescent="0.2">
      <c r="A1173" s="49"/>
      <c r="B1173" s="50" t="s">
        <v>1354</v>
      </c>
      <c r="C1173" s="51" t="s">
        <v>178</v>
      </c>
      <c r="D1173" s="51" t="s">
        <v>1529</v>
      </c>
      <c r="E1173" s="52"/>
      <c r="F1173" s="52"/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</row>
    <row r="1174" spans="1:26" ht="21" customHeight="1" x14ac:dyDescent="0.2">
      <c r="A1174" s="49"/>
      <c r="B1174" s="50" t="s">
        <v>1354</v>
      </c>
      <c r="C1174" s="51" t="s">
        <v>178</v>
      </c>
      <c r="D1174" s="51" t="s">
        <v>1530</v>
      </c>
      <c r="E1174" s="52"/>
      <c r="F1174" s="52"/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</row>
    <row r="1175" spans="1:26" ht="21" customHeight="1" x14ac:dyDescent="0.2">
      <c r="A1175" s="49"/>
      <c r="B1175" s="50" t="s">
        <v>1354</v>
      </c>
      <c r="C1175" s="51" t="s">
        <v>178</v>
      </c>
      <c r="D1175" s="51" t="s">
        <v>1531</v>
      </c>
      <c r="E1175" s="52"/>
      <c r="F1175" s="52"/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</row>
    <row r="1176" spans="1:26" ht="21" customHeight="1" x14ac:dyDescent="0.2">
      <c r="A1176" s="49"/>
      <c r="B1176" s="50" t="s">
        <v>1354</v>
      </c>
      <c r="C1176" s="51" t="s">
        <v>178</v>
      </c>
      <c r="D1176" s="51" t="s">
        <v>1532</v>
      </c>
      <c r="E1176" s="52"/>
      <c r="F1176" s="52"/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</row>
    <row r="1177" spans="1:26" ht="21" customHeight="1" x14ac:dyDescent="0.2">
      <c r="A1177" s="49"/>
      <c r="B1177" s="50" t="s">
        <v>1354</v>
      </c>
      <c r="C1177" s="51" t="s">
        <v>178</v>
      </c>
      <c r="D1177" s="51" t="s">
        <v>1533</v>
      </c>
      <c r="E1177" s="52"/>
      <c r="F1177" s="52"/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</row>
    <row r="1178" spans="1:26" ht="21" customHeight="1" x14ac:dyDescent="0.2">
      <c r="A1178" s="49"/>
      <c r="B1178" s="50" t="s">
        <v>1354</v>
      </c>
      <c r="C1178" s="51" t="s">
        <v>178</v>
      </c>
      <c r="D1178" s="51" t="s">
        <v>1534</v>
      </c>
      <c r="E1178" s="52"/>
      <c r="F1178" s="52"/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</row>
    <row r="1179" spans="1:26" ht="21" customHeight="1" x14ac:dyDescent="0.2">
      <c r="A1179" s="49"/>
      <c r="B1179" s="50" t="s">
        <v>1354</v>
      </c>
      <c r="C1179" s="51" t="s">
        <v>178</v>
      </c>
      <c r="D1179" s="51" t="s">
        <v>1535</v>
      </c>
      <c r="E1179" s="52"/>
      <c r="F1179" s="52"/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</row>
    <row r="1180" spans="1:26" ht="21" customHeight="1" x14ac:dyDescent="0.2">
      <c r="A1180" s="49"/>
      <c r="B1180" s="50" t="s">
        <v>1354</v>
      </c>
      <c r="C1180" s="51" t="s">
        <v>178</v>
      </c>
      <c r="D1180" s="51" t="s">
        <v>1536</v>
      </c>
      <c r="E1180" s="52"/>
      <c r="F1180" s="52"/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</row>
    <row r="1181" spans="1:26" ht="21" customHeight="1" x14ac:dyDescent="0.2">
      <c r="A1181" s="49"/>
      <c r="B1181" s="50" t="s">
        <v>1354</v>
      </c>
      <c r="C1181" s="51" t="s">
        <v>178</v>
      </c>
      <c r="D1181" s="51" t="s">
        <v>1537</v>
      </c>
      <c r="E1181" s="52"/>
      <c r="F1181" s="52"/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</row>
    <row r="1182" spans="1:26" ht="21" customHeight="1" x14ac:dyDescent="0.2">
      <c r="A1182" s="49"/>
      <c r="B1182" s="50" t="s">
        <v>1354</v>
      </c>
      <c r="C1182" s="51" t="s">
        <v>178</v>
      </c>
      <c r="D1182" s="51" t="s">
        <v>1538</v>
      </c>
      <c r="E1182" s="52"/>
      <c r="F1182" s="52"/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</row>
    <row r="1183" spans="1:26" ht="21" customHeight="1" x14ac:dyDescent="0.2">
      <c r="A1183" s="49"/>
      <c r="B1183" s="50" t="s">
        <v>1354</v>
      </c>
      <c r="C1183" s="51" t="s">
        <v>178</v>
      </c>
      <c r="D1183" s="51" t="s">
        <v>1539</v>
      </c>
      <c r="E1183" s="52"/>
      <c r="F1183" s="52"/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</row>
    <row r="1184" spans="1:26" ht="21" customHeight="1" x14ac:dyDescent="0.2">
      <c r="A1184" s="49"/>
      <c r="B1184" s="50" t="s">
        <v>1354</v>
      </c>
      <c r="C1184" s="51" t="s">
        <v>178</v>
      </c>
      <c r="D1184" s="51" t="s">
        <v>1540</v>
      </c>
      <c r="E1184" s="52"/>
      <c r="F1184" s="52"/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</row>
    <row r="1185" spans="1:26" ht="21" customHeight="1" x14ac:dyDescent="0.2">
      <c r="A1185" s="49"/>
      <c r="B1185" s="50" t="s">
        <v>1354</v>
      </c>
      <c r="C1185" s="51" t="s">
        <v>178</v>
      </c>
      <c r="D1185" s="51" t="s">
        <v>1541</v>
      </c>
      <c r="E1185" s="52"/>
      <c r="F1185" s="52"/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</row>
    <row r="1186" spans="1:26" ht="21" customHeight="1" x14ac:dyDescent="0.2">
      <c r="A1186" s="49"/>
      <c r="B1186" s="50" t="s">
        <v>1354</v>
      </c>
      <c r="C1186" s="51" t="s">
        <v>178</v>
      </c>
      <c r="D1186" s="51" t="s">
        <v>1542</v>
      </c>
      <c r="E1186" s="52"/>
      <c r="F1186" s="52"/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</row>
    <row r="1187" spans="1:26" ht="21" customHeight="1" x14ac:dyDescent="0.2">
      <c r="A1187" s="49"/>
      <c r="B1187" s="50" t="s">
        <v>1354</v>
      </c>
      <c r="C1187" s="51" t="s">
        <v>178</v>
      </c>
      <c r="D1187" s="51" t="s">
        <v>1543</v>
      </c>
      <c r="E1187" s="52"/>
      <c r="F1187" s="52"/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</row>
    <row r="1188" spans="1:26" ht="21" customHeight="1" x14ac:dyDescent="0.2">
      <c r="A1188" s="49"/>
      <c r="B1188" s="50" t="s">
        <v>1354</v>
      </c>
      <c r="C1188" s="51" t="s">
        <v>178</v>
      </c>
      <c r="D1188" s="51" t="s">
        <v>1544</v>
      </c>
      <c r="E1188" s="52"/>
      <c r="F1188" s="52"/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</row>
    <row r="1189" spans="1:26" ht="21" customHeight="1" x14ac:dyDescent="0.2">
      <c r="A1189" s="49"/>
      <c r="B1189" s="50" t="s">
        <v>1354</v>
      </c>
      <c r="C1189" s="51" t="s">
        <v>178</v>
      </c>
      <c r="D1189" s="51" t="s">
        <v>1545</v>
      </c>
      <c r="E1189" s="52"/>
      <c r="F1189" s="52"/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</row>
    <row r="1190" spans="1:26" ht="21" customHeight="1" x14ac:dyDescent="0.2">
      <c r="A1190" s="49"/>
      <c r="B1190" s="50" t="s">
        <v>1354</v>
      </c>
      <c r="C1190" s="51" t="s">
        <v>178</v>
      </c>
      <c r="D1190" s="51" t="s">
        <v>1546</v>
      </c>
      <c r="E1190" s="52"/>
      <c r="F1190" s="52"/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</row>
    <row r="1191" spans="1:26" ht="21" customHeight="1" x14ac:dyDescent="0.2">
      <c r="A1191" s="49"/>
      <c r="B1191" s="50" t="s">
        <v>1354</v>
      </c>
      <c r="C1191" s="51" t="s">
        <v>178</v>
      </c>
      <c r="D1191" s="51" t="s">
        <v>1547</v>
      </c>
      <c r="E1191" s="52"/>
      <c r="F1191" s="52"/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</row>
    <row r="1192" spans="1:26" ht="21" customHeight="1" x14ac:dyDescent="0.2">
      <c r="A1192" s="49"/>
      <c r="B1192" s="50" t="s">
        <v>1354</v>
      </c>
      <c r="C1192" s="51" t="s">
        <v>178</v>
      </c>
      <c r="D1192" s="51" t="s">
        <v>1548</v>
      </c>
      <c r="E1192" s="52"/>
      <c r="F1192" s="52"/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</row>
    <row r="1193" spans="1:26" ht="21" customHeight="1" x14ac:dyDescent="0.2">
      <c r="A1193" s="49"/>
      <c r="B1193" s="50" t="s">
        <v>1354</v>
      </c>
      <c r="C1193" s="51" t="s">
        <v>178</v>
      </c>
      <c r="D1193" s="51" t="s">
        <v>1549</v>
      </c>
      <c r="E1193" s="52"/>
      <c r="F1193" s="52"/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</row>
    <row r="1194" spans="1:26" ht="21" customHeight="1" x14ac:dyDescent="0.2">
      <c r="A1194" s="49"/>
      <c r="B1194" s="50" t="s">
        <v>1354</v>
      </c>
      <c r="C1194" s="51" t="s">
        <v>178</v>
      </c>
      <c r="D1194" s="51" t="s">
        <v>1550</v>
      </c>
      <c r="E1194" s="52"/>
      <c r="F1194" s="52"/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</row>
    <row r="1195" spans="1:26" ht="21" customHeight="1" x14ac:dyDescent="0.2">
      <c r="A1195" s="49"/>
      <c r="B1195" s="50" t="s">
        <v>1354</v>
      </c>
      <c r="C1195" s="51" t="s">
        <v>178</v>
      </c>
      <c r="D1195" s="51" t="s">
        <v>1551</v>
      </c>
      <c r="E1195" s="52"/>
      <c r="F1195" s="52"/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</row>
    <row r="1196" spans="1:26" ht="21" customHeight="1" x14ac:dyDescent="0.2">
      <c r="A1196" s="49"/>
      <c r="B1196" s="50" t="s">
        <v>1354</v>
      </c>
      <c r="C1196" s="51" t="s">
        <v>178</v>
      </c>
      <c r="D1196" s="51" t="s">
        <v>1552</v>
      </c>
      <c r="E1196" s="52"/>
      <c r="F1196" s="52"/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</row>
    <row r="1197" spans="1:26" ht="21" customHeight="1" x14ac:dyDescent="0.2">
      <c r="A1197" s="49"/>
      <c r="B1197" s="50" t="s">
        <v>1354</v>
      </c>
      <c r="C1197" s="51" t="s">
        <v>178</v>
      </c>
      <c r="D1197" s="51" t="s">
        <v>1553</v>
      </c>
      <c r="E1197" s="52"/>
      <c r="F1197" s="52"/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</row>
    <row r="1198" spans="1:26" ht="21" customHeight="1" x14ac:dyDescent="0.2">
      <c r="A1198" s="49"/>
      <c r="B1198" s="50" t="s">
        <v>1354</v>
      </c>
      <c r="C1198" s="51" t="s">
        <v>178</v>
      </c>
      <c r="D1198" s="51" t="s">
        <v>1554</v>
      </c>
      <c r="E1198" s="52"/>
      <c r="F1198" s="52"/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</row>
    <row r="1199" spans="1:26" ht="21" customHeight="1" x14ac:dyDescent="0.2">
      <c r="A1199" s="49"/>
      <c r="B1199" s="50" t="s">
        <v>1354</v>
      </c>
      <c r="C1199" s="51" t="s">
        <v>178</v>
      </c>
      <c r="D1199" s="51" t="s">
        <v>1555</v>
      </c>
      <c r="E1199" s="52"/>
      <c r="F1199" s="52"/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</row>
    <row r="1200" spans="1:26" ht="21" customHeight="1" x14ac:dyDescent="0.2">
      <c r="A1200" s="49"/>
      <c r="B1200" s="50" t="s">
        <v>1354</v>
      </c>
      <c r="C1200" s="51" t="s">
        <v>178</v>
      </c>
      <c r="D1200" s="51" t="s">
        <v>1556</v>
      </c>
      <c r="E1200" s="52"/>
      <c r="F1200" s="52"/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</row>
    <row r="1201" spans="1:26" ht="21" customHeight="1" x14ac:dyDescent="0.2">
      <c r="A1201" s="49"/>
      <c r="B1201" s="50" t="s">
        <v>1354</v>
      </c>
      <c r="C1201" s="51" t="s">
        <v>178</v>
      </c>
      <c r="D1201" s="51" t="s">
        <v>1557</v>
      </c>
      <c r="E1201" s="52"/>
      <c r="F1201" s="52"/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</row>
    <row r="1202" spans="1:26" ht="21" customHeight="1" x14ac:dyDescent="0.2">
      <c r="A1202" s="49"/>
      <c r="B1202" s="50" t="s">
        <v>1354</v>
      </c>
      <c r="C1202" s="51" t="s">
        <v>178</v>
      </c>
      <c r="D1202" s="51" t="s">
        <v>1558</v>
      </c>
      <c r="E1202" s="52"/>
      <c r="F1202" s="52"/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</row>
    <row r="1203" spans="1:26" ht="21" customHeight="1" x14ac:dyDescent="0.2">
      <c r="A1203" s="49"/>
      <c r="B1203" s="50" t="s">
        <v>1354</v>
      </c>
      <c r="C1203" s="51" t="s">
        <v>178</v>
      </c>
      <c r="D1203" s="51" t="s">
        <v>1559</v>
      </c>
      <c r="E1203" s="52"/>
      <c r="F1203" s="52"/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</row>
    <row r="1204" spans="1:26" ht="21" customHeight="1" x14ac:dyDescent="0.2">
      <c r="A1204" s="49"/>
      <c r="B1204" s="50" t="s">
        <v>1354</v>
      </c>
      <c r="C1204" s="51" t="s">
        <v>178</v>
      </c>
      <c r="D1204" s="51" t="s">
        <v>1560</v>
      </c>
      <c r="E1204" s="52"/>
      <c r="F1204" s="52"/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</row>
    <row r="1205" spans="1:26" ht="21" customHeight="1" x14ac:dyDescent="0.2">
      <c r="A1205" s="49"/>
      <c r="B1205" s="50" t="s">
        <v>1354</v>
      </c>
      <c r="C1205" s="51" t="s">
        <v>178</v>
      </c>
      <c r="D1205" s="51" t="s">
        <v>1561</v>
      </c>
      <c r="E1205" s="52"/>
      <c r="F1205" s="52"/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</row>
    <row r="1206" spans="1:26" ht="21" customHeight="1" x14ac:dyDescent="0.2">
      <c r="A1206" s="49"/>
      <c r="B1206" s="50" t="s">
        <v>1354</v>
      </c>
      <c r="C1206" s="51" t="s">
        <v>178</v>
      </c>
      <c r="D1206" s="51" t="s">
        <v>1562</v>
      </c>
      <c r="E1206" s="52"/>
      <c r="F1206" s="52"/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</row>
    <row r="1207" spans="1:26" ht="21" customHeight="1" x14ac:dyDescent="0.2">
      <c r="A1207" s="49"/>
      <c r="B1207" s="50" t="s">
        <v>1354</v>
      </c>
      <c r="C1207" s="51" t="s">
        <v>178</v>
      </c>
      <c r="D1207" s="51" t="s">
        <v>1563</v>
      </c>
      <c r="E1207" s="52"/>
      <c r="F1207" s="52"/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</row>
    <row r="1208" spans="1:26" ht="21" customHeight="1" x14ac:dyDescent="0.2">
      <c r="A1208" s="49"/>
      <c r="B1208" s="50" t="s">
        <v>1354</v>
      </c>
      <c r="C1208" s="51" t="s">
        <v>178</v>
      </c>
      <c r="D1208" s="51" t="s">
        <v>1564</v>
      </c>
      <c r="E1208" s="52"/>
      <c r="F1208" s="52"/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</row>
    <row r="1209" spans="1:26" ht="21" customHeight="1" x14ac:dyDescent="0.2">
      <c r="A1209" s="49"/>
      <c r="B1209" s="50" t="s">
        <v>1354</v>
      </c>
      <c r="C1209" s="51" t="s">
        <v>178</v>
      </c>
      <c r="D1209" s="51" t="s">
        <v>1565</v>
      </c>
      <c r="E1209" s="52"/>
      <c r="F1209" s="52"/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</row>
    <row r="1210" spans="1:26" ht="21" customHeight="1" x14ac:dyDescent="0.2">
      <c r="A1210" s="49"/>
      <c r="B1210" s="50" t="s">
        <v>1354</v>
      </c>
      <c r="C1210" s="51" t="s">
        <v>178</v>
      </c>
      <c r="D1210" s="51" t="s">
        <v>1566</v>
      </c>
      <c r="E1210" s="52"/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</row>
    <row r="1211" spans="1:26" ht="21" customHeight="1" x14ac:dyDescent="0.2">
      <c r="A1211" s="49"/>
      <c r="B1211" s="50" t="s">
        <v>1354</v>
      </c>
      <c r="C1211" s="51" t="s">
        <v>178</v>
      </c>
      <c r="D1211" s="51" t="s">
        <v>1567</v>
      </c>
      <c r="E1211" s="52"/>
      <c r="F1211" s="52"/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</row>
    <row r="1212" spans="1:26" ht="21" customHeight="1" x14ac:dyDescent="0.2">
      <c r="A1212" s="49"/>
      <c r="B1212" s="50" t="s">
        <v>1354</v>
      </c>
      <c r="C1212" s="51" t="s">
        <v>178</v>
      </c>
      <c r="D1212" s="51" t="s">
        <v>1568</v>
      </c>
      <c r="E1212" s="52"/>
      <c r="F1212" s="52"/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</row>
    <row r="1213" spans="1:26" ht="21" customHeight="1" x14ac:dyDescent="0.2">
      <c r="A1213" s="49"/>
      <c r="B1213" s="50" t="s">
        <v>1354</v>
      </c>
      <c r="C1213" s="51" t="s">
        <v>178</v>
      </c>
      <c r="D1213" s="51" t="s">
        <v>1569</v>
      </c>
      <c r="E1213" s="52"/>
      <c r="F1213" s="52"/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</row>
    <row r="1214" spans="1:26" ht="21" customHeight="1" x14ac:dyDescent="0.2">
      <c r="A1214" s="49"/>
      <c r="B1214" s="50" t="s">
        <v>1354</v>
      </c>
      <c r="C1214" s="51" t="s">
        <v>178</v>
      </c>
      <c r="D1214" s="51" t="s">
        <v>1361</v>
      </c>
      <c r="E1214" s="52"/>
      <c r="F1214" s="52"/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</row>
    <row r="1215" spans="1:26" ht="21" customHeight="1" x14ac:dyDescent="0.2">
      <c r="A1215" s="49"/>
      <c r="B1215" s="50" t="s">
        <v>1354</v>
      </c>
      <c r="C1215" s="51" t="s">
        <v>178</v>
      </c>
      <c r="D1215" s="51" t="s">
        <v>1570</v>
      </c>
      <c r="E1215" s="52"/>
      <c r="F1215" s="52"/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</row>
    <row r="1216" spans="1:26" ht="21" customHeight="1" x14ac:dyDescent="0.2">
      <c r="A1216" s="49"/>
      <c r="B1216" s="50" t="s">
        <v>1354</v>
      </c>
      <c r="C1216" s="51" t="s">
        <v>178</v>
      </c>
      <c r="D1216" s="51" t="s">
        <v>1571</v>
      </c>
      <c r="E1216" s="52"/>
      <c r="F1216" s="52"/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</row>
    <row r="1217" spans="1:26" ht="21" customHeight="1" x14ac:dyDescent="0.2">
      <c r="A1217" s="49"/>
      <c r="B1217" s="50" t="s">
        <v>1354</v>
      </c>
      <c r="C1217" s="51" t="s">
        <v>178</v>
      </c>
      <c r="D1217" s="51" t="s">
        <v>1572</v>
      </c>
      <c r="E1217" s="52"/>
      <c r="F1217" s="52"/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</row>
    <row r="1218" spans="1:26" ht="21" customHeight="1" x14ac:dyDescent="0.2">
      <c r="A1218" s="49"/>
      <c r="B1218" s="50" t="s">
        <v>1354</v>
      </c>
      <c r="C1218" s="51" t="s">
        <v>178</v>
      </c>
      <c r="D1218" s="51" t="s">
        <v>1573</v>
      </c>
      <c r="E1218" s="52"/>
      <c r="F1218" s="52"/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</row>
    <row r="1219" spans="1:26" ht="21" customHeight="1" x14ac:dyDescent="0.2">
      <c r="A1219" s="49"/>
      <c r="B1219" s="50" t="s">
        <v>1354</v>
      </c>
      <c r="C1219" s="51" t="s">
        <v>178</v>
      </c>
      <c r="D1219" s="51" t="s">
        <v>1574</v>
      </c>
      <c r="E1219" s="52"/>
      <c r="F1219" s="52"/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</row>
    <row r="1220" spans="1:26" ht="21" customHeight="1" x14ac:dyDescent="0.2">
      <c r="A1220" s="49"/>
      <c r="B1220" s="50" t="s">
        <v>1354</v>
      </c>
      <c r="C1220" s="51" t="s">
        <v>178</v>
      </c>
      <c r="D1220" s="51" t="s">
        <v>1575</v>
      </c>
      <c r="E1220" s="52"/>
      <c r="F1220" s="52"/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</row>
    <row r="1221" spans="1:26" ht="21" customHeight="1" x14ac:dyDescent="0.2">
      <c r="A1221" s="49"/>
      <c r="B1221" s="50" t="s">
        <v>1354</v>
      </c>
      <c r="C1221" s="51" t="s">
        <v>178</v>
      </c>
      <c r="D1221" s="51" t="s">
        <v>1576</v>
      </c>
      <c r="E1221" s="52"/>
      <c r="F1221" s="52"/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</row>
    <row r="1222" spans="1:26" ht="21" customHeight="1" x14ac:dyDescent="0.2">
      <c r="A1222" s="49"/>
      <c r="B1222" s="50" t="s">
        <v>1354</v>
      </c>
      <c r="C1222" s="51" t="s">
        <v>178</v>
      </c>
      <c r="D1222" s="51" t="s">
        <v>1577</v>
      </c>
      <c r="E1222" s="52"/>
      <c r="F1222" s="52"/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</row>
    <row r="1223" spans="1:26" ht="21" customHeight="1" x14ac:dyDescent="0.2">
      <c r="A1223" s="49"/>
      <c r="B1223" s="50" t="s">
        <v>1354</v>
      </c>
      <c r="C1223" s="51" t="s">
        <v>178</v>
      </c>
      <c r="D1223" s="51" t="s">
        <v>1578</v>
      </c>
      <c r="E1223" s="52"/>
      <c r="F1223" s="52"/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</row>
    <row r="1224" spans="1:26" ht="21" customHeight="1" x14ac:dyDescent="0.2">
      <c r="A1224" s="49"/>
      <c r="B1224" s="50" t="s">
        <v>1354</v>
      </c>
      <c r="C1224" s="51" t="s">
        <v>178</v>
      </c>
      <c r="D1224" s="51" t="s">
        <v>1579</v>
      </c>
      <c r="E1224" s="52"/>
      <c r="F1224" s="52"/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</row>
    <row r="1225" spans="1:26" ht="21" customHeight="1" x14ac:dyDescent="0.2">
      <c r="A1225" s="49"/>
      <c r="B1225" s="50" t="s">
        <v>1354</v>
      </c>
      <c r="C1225" s="51" t="s">
        <v>178</v>
      </c>
      <c r="D1225" s="51" t="s">
        <v>1580</v>
      </c>
      <c r="E1225" s="52"/>
      <c r="F1225" s="52"/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</row>
    <row r="1226" spans="1:26" ht="21" customHeight="1" x14ac:dyDescent="0.2">
      <c r="A1226" s="49"/>
      <c r="B1226" s="50" t="s">
        <v>1354</v>
      </c>
      <c r="C1226" s="51" t="s">
        <v>178</v>
      </c>
      <c r="D1226" s="51" t="s">
        <v>1581</v>
      </c>
      <c r="E1226" s="52"/>
      <c r="F1226" s="52"/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</row>
    <row r="1227" spans="1:26" ht="21" customHeight="1" x14ac:dyDescent="0.2">
      <c r="A1227" s="49"/>
      <c r="B1227" s="50" t="s">
        <v>1354</v>
      </c>
      <c r="C1227" s="51" t="s">
        <v>178</v>
      </c>
      <c r="D1227" s="51" t="s">
        <v>1582</v>
      </c>
      <c r="E1227" s="52"/>
      <c r="F1227" s="52"/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</row>
    <row r="1228" spans="1:26" ht="21" customHeight="1" x14ac:dyDescent="0.2">
      <c r="A1228" s="49"/>
      <c r="B1228" s="50" t="s">
        <v>1354</v>
      </c>
      <c r="C1228" s="51" t="s">
        <v>178</v>
      </c>
      <c r="D1228" s="51" t="s">
        <v>1583</v>
      </c>
      <c r="E1228" s="52"/>
      <c r="F1228" s="52"/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</row>
    <row r="1229" spans="1:26" ht="21" customHeight="1" x14ac:dyDescent="0.2">
      <c r="A1229" s="49"/>
      <c r="B1229" s="50" t="s">
        <v>1354</v>
      </c>
      <c r="C1229" s="51" t="s">
        <v>178</v>
      </c>
      <c r="D1229" s="51" t="s">
        <v>1584</v>
      </c>
      <c r="E1229" s="52"/>
      <c r="F1229" s="52"/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</row>
    <row r="1230" spans="1:26" ht="21" customHeight="1" x14ac:dyDescent="0.2">
      <c r="A1230" s="49"/>
      <c r="B1230" s="50" t="s">
        <v>1354</v>
      </c>
      <c r="C1230" s="51" t="s">
        <v>178</v>
      </c>
      <c r="D1230" s="51" t="s">
        <v>1585</v>
      </c>
      <c r="E1230" s="52"/>
      <c r="F1230" s="52"/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</row>
    <row r="1231" spans="1:26" ht="21" customHeight="1" x14ac:dyDescent="0.2">
      <c r="A1231" s="49"/>
      <c r="B1231" s="50" t="s">
        <v>1354</v>
      </c>
      <c r="C1231" s="51" t="s">
        <v>178</v>
      </c>
      <c r="D1231" s="51" t="s">
        <v>1586</v>
      </c>
      <c r="E1231" s="52"/>
      <c r="F1231" s="52"/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</row>
    <row r="1232" spans="1:26" ht="21" customHeight="1" x14ac:dyDescent="0.2">
      <c r="A1232" s="49"/>
      <c r="B1232" s="50" t="s">
        <v>1354</v>
      </c>
      <c r="C1232" s="51" t="s">
        <v>178</v>
      </c>
      <c r="D1232" s="51" t="s">
        <v>1587</v>
      </c>
      <c r="E1232" s="52"/>
      <c r="F1232" s="52"/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</row>
    <row r="1233" spans="1:26" ht="21" customHeight="1" x14ac:dyDescent="0.2">
      <c r="A1233" s="49"/>
      <c r="B1233" s="50" t="s">
        <v>1354</v>
      </c>
      <c r="C1233" s="51" t="s">
        <v>178</v>
      </c>
      <c r="D1233" s="51" t="s">
        <v>1588</v>
      </c>
      <c r="E1233" s="52"/>
      <c r="F1233" s="52"/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</row>
    <row r="1234" spans="1:26" ht="21" customHeight="1" x14ac:dyDescent="0.2">
      <c r="A1234" s="49"/>
      <c r="B1234" s="50" t="s">
        <v>1354</v>
      </c>
      <c r="C1234" s="51" t="s">
        <v>178</v>
      </c>
      <c r="D1234" s="51" t="s">
        <v>1589</v>
      </c>
      <c r="E1234" s="52"/>
      <c r="F1234" s="52"/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</row>
    <row r="1235" spans="1:26" ht="21" customHeight="1" x14ac:dyDescent="0.2">
      <c r="A1235" s="49"/>
      <c r="B1235" s="50" t="s">
        <v>1354</v>
      </c>
      <c r="C1235" s="51" t="s">
        <v>178</v>
      </c>
      <c r="D1235" s="51" t="s">
        <v>1590</v>
      </c>
      <c r="E1235" s="52"/>
      <c r="F1235" s="52"/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</row>
    <row r="1236" spans="1:26" ht="21" customHeight="1" x14ac:dyDescent="0.2">
      <c r="A1236" s="49"/>
      <c r="B1236" s="50" t="s">
        <v>1354</v>
      </c>
      <c r="C1236" s="51" t="s">
        <v>178</v>
      </c>
      <c r="D1236" s="51" t="s">
        <v>1591</v>
      </c>
      <c r="E1236" s="52"/>
      <c r="F1236" s="52"/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</row>
    <row r="1237" spans="1:26" ht="21" customHeight="1" x14ac:dyDescent="0.2">
      <c r="A1237" s="49"/>
      <c r="B1237" s="50" t="s">
        <v>1354</v>
      </c>
      <c r="C1237" s="51" t="s">
        <v>178</v>
      </c>
      <c r="D1237" s="51" t="s">
        <v>1592</v>
      </c>
      <c r="E1237" s="52"/>
      <c r="F1237" s="52"/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</row>
    <row r="1238" spans="1:26" ht="21" customHeight="1" x14ac:dyDescent="0.2">
      <c r="A1238" s="49"/>
      <c r="B1238" s="50" t="s">
        <v>1354</v>
      </c>
      <c r="C1238" s="51" t="s">
        <v>178</v>
      </c>
      <c r="D1238" s="51" t="s">
        <v>1593</v>
      </c>
      <c r="E1238" s="52"/>
      <c r="F1238" s="52"/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</row>
    <row r="1239" spans="1:26" ht="21" customHeight="1" x14ac:dyDescent="0.2">
      <c r="A1239" s="49"/>
      <c r="B1239" s="50" t="s">
        <v>1354</v>
      </c>
      <c r="C1239" s="51" t="s">
        <v>178</v>
      </c>
      <c r="D1239" s="51" t="s">
        <v>1594</v>
      </c>
      <c r="E1239" s="52"/>
      <c r="F1239" s="52"/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</row>
    <row r="1240" spans="1:26" ht="21" customHeight="1" x14ac:dyDescent="0.2">
      <c r="A1240" s="49"/>
      <c r="B1240" s="50" t="s">
        <v>1354</v>
      </c>
      <c r="C1240" s="51" t="s">
        <v>178</v>
      </c>
      <c r="D1240" s="51" t="s">
        <v>1595</v>
      </c>
      <c r="E1240" s="52"/>
      <c r="F1240" s="52"/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</row>
    <row r="1241" spans="1:26" ht="21" customHeight="1" x14ac:dyDescent="0.2">
      <c r="A1241" s="49"/>
      <c r="B1241" s="50" t="s">
        <v>1354</v>
      </c>
      <c r="C1241" s="51" t="s">
        <v>178</v>
      </c>
      <c r="D1241" s="51" t="s">
        <v>1596</v>
      </c>
      <c r="E1241" s="52"/>
      <c r="F1241" s="52"/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</row>
    <row r="1242" spans="1:26" ht="21" customHeight="1" x14ac:dyDescent="0.2">
      <c r="A1242" s="49"/>
      <c r="B1242" s="50" t="s">
        <v>1354</v>
      </c>
      <c r="C1242" s="51" t="s">
        <v>178</v>
      </c>
      <c r="D1242" s="51" t="s">
        <v>1597</v>
      </c>
      <c r="E1242" s="52"/>
      <c r="F1242" s="52"/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</row>
    <row r="1243" spans="1:26" ht="21" customHeight="1" x14ac:dyDescent="0.2">
      <c r="A1243" s="49"/>
      <c r="B1243" s="50" t="s">
        <v>1354</v>
      </c>
      <c r="C1243" s="51" t="s">
        <v>178</v>
      </c>
      <c r="D1243" s="51" t="s">
        <v>1598</v>
      </c>
      <c r="E1243" s="52"/>
      <c r="F1243" s="52"/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</row>
    <row r="1244" spans="1:26" ht="21" customHeight="1" x14ac:dyDescent="0.2">
      <c r="A1244" s="49"/>
      <c r="B1244" s="50" t="s">
        <v>1354</v>
      </c>
      <c r="C1244" s="51" t="s">
        <v>178</v>
      </c>
      <c r="D1244" s="51" t="s">
        <v>1599</v>
      </c>
      <c r="E1244" s="52"/>
      <c r="F1244" s="52"/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</row>
    <row r="1245" spans="1:26" ht="21" customHeight="1" x14ac:dyDescent="0.2">
      <c r="A1245" s="49"/>
      <c r="B1245" s="50" t="s">
        <v>1354</v>
      </c>
      <c r="C1245" s="51" t="s">
        <v>178</v>
      </c>
      <c r="D1245" s="51" t="s">
        <v>1600</v>
      </c>
      <c r="E1245" s="52"/>
      <c r="F1245" s="52"/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</row>
    <row r="1246" spans="1:26" ht="21" customHeight="1" x14ac:dyDescent="0.2">
      <c r="A1246" s="49"/>
      <c r="B1246" s="50" t="s">
        <v>1354</v>
      </c>
      <c r="C1246" s="51" t="s">
        <v>178</v>
      </c>
      <c r="D1246" s="51" t="s">
        <v>1601</v>
      </c>
      <c r="E1246" s="52"/>
      <c r="F1246" s="52"/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</row>
    <row r="1247" spans="1:26" ht="21" customHeight="1" x14ac:dyDescent="0.2">
      <c r="A1247" s="49"/>
      <c r="B1247" s="50" t="s">
        <v>1354</v>
      </c>
      <c r="C1247" s="51" t="s">
        <v>178</v>
      </c>
      <c r="D1247" s="51" t="s">
        <v>1602</v>
      </c>
      <c r="E1247" s="52"/>
      <c r="F1247" s="52"/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</row>
    <row r="1248" spans="1:26" ht="21" customHeight="1" x14ac:dyDescent="0.2">
      <c r="A1248" s="49"/>
      <c r="B1248" s="50" t="s">
        <v>1354</v>
      </c>
      <c r="C1248" s="51" t="s">
        <v>178</v>
      </c>
      <c r="D1248" s="51" t="s">
        <v>1603</v>
      </c>
      <c r="E1248" s="52"/>
      <c r="F1248" s="52"/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</row>
    <row r="1249" spans="1:26" ht="21" customHeight="1" x14ac:dyDescent="0.2">
      <c r="A1249" s="49"/>
      <c r="B1249" s="50" t="s">
        <v>1354</v>
      </c>
      <c r="C1249" s="51" t="s">
        <v>178</v>
      </c>
      <c r="D1249" s="51" t="s">
        <v>1604</v>
      </c>
      <c r="E1249" s="52"/>
      <c r="F1249" s="52"/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</row>
    <row r="1250" spans="1:26" ht="21" customHeight="1" x14ac:dyDescent="0.2">
      <c r="A1250" s="49"/>
      <c r="B1250" s="50" t="s">
        <v>1354</v>
      </c>
      <c r="C1250" s="51" t="s">
        <v>178</v>
      </c>
      <c r="D1250" s="51" t="s">
        <v>1605</v>
      </c>
      <c r="E1250" s="52"/>
      <c r="F1250" s="52"/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</row>
    <row r="1251" spans="1:26" ht="21" customHeight="1" x14ac:dyDescent="0.2">
      <c r="A1251" s="49"/>
      <c r="B1251" s="50" t="s">
        <v>1354</v>
      </c>
      <c r="C1251" s="51" t="s">
        <v>178</v>
      </c>
      <c r="D1251" s="51" t="s">
        <v>1606</v>
      </c>
      <c r="E1251" s="52"/>
      <c r="F1251" s="52"/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</row>
    <row r="1252" spans="1:26" ht="21" customHeight="1" x14ac:dyDescent="0.2">
      <c r="A1252" s="49"/>
      <c r="B1252" s="50" t="s">
        <v>1354</v>
      </c>
      <c r="C1252" s="51" t="s">
        <v>178</v>
      </c>
      <c r="D1252" s="51" t="s">
        <v>1607</v>
      </c>
      <c r="E1252" s="52"/>
      <c r="F1252" s="52"/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</row>
    <row r="1253" spans="1:26" ht="21" customHeight="1" x14ac:dyDescent="0.2">
      <c r="A1253" s="49"/>
      <c r="B1253" s="50" t="s">
        <v>1354</v>
      </c>
      <c r="C1253" s="51" t="s">
        <v>178</v>
      </c>
      <c r="D1253" s="51" t="s">
        <v>1608</v>
      </c>
      <c r="E1253" s="52"/>
      <c r="F1253" s="52"/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</row>
    <row r="1254" spans="1:26" ht="21" customHeight="1" x14ac:dyDescent="0.2">
      <c r="A1254" s="49"/>
      <c r="B1254" s="50" t="s">
        <v>1354</v>
      </c>
      <c r="C1254" s="51" t="s">
        <v>178</v>
      </c>
      <c r="D1254" s="51" t="s">
        <v>1609</v>
      </c>
      <c r="E1254" s="52"/>
      <c r="F1254" s="52"/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</row>
    <row r="1255" spans="1:26" ht="21" customHeight="1" x14ac:dyDescent="0.2">
      <c r="A1255" s="49"/>
      <c r="B1255" s="50" t="s">
        <v>1354</v>
      </c>
      <c r="C1255" s="51" t="s">
        <v>178</v>
      </c>
      <c r="D1255" s="51" t="s">
        <v>1610</v>
      </c>
      <c r="E1255" s="52"/>
      <c r="F1255" s="52"/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</row>
    <row r="1256" spans="1:26" ht="21" customHeight="1" x14ac:dyDescent="0.2">
      <c r="A1256" s="49"/>
      <c r="B1256" s="50" t="s">
        <v>1354</v>
      </c>
      <c r="C1256" s="51" t="s">
        <v>178</v>
      </c>
      <c r="D1256" s="51" t="s">
        <v>1611</v>
      </c>
      <c r="E1256" s="52"/>
      <c r="F1256" s="52"/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</row>
    <row r="1257" spans="1:26" ht="21" customHeight="1" x14ac:dyDescent="0.2">
      <c r="A1257" s="49"/>
      <c r="B1257" s="50" t="s">
        <v>1354</v>
      </c>
      <c r="C1257" s="51" t="s">
        <v>178</v>
      </c>
      <c r="D1257" s="51" t="s">
        <v>1612</v>
      </c>
      <c r="E1257" s="52"/>
      <c r="F1257" s="52"/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</row>
    <row r="1258" spans="1:26" ht="21" customHeight="1" x14ac:dyDescent="0.2">
      <c r="A1258" s="49"/>
      <c r="B1258" s="50" t="s">
        <v>1354</v>
      </c>
      <c r="C1258" s="51" t="s">
        <v>178</v>
      </c>
      <c r="D1258" s="51" t="s">
        <v>1613</v>
      </c>
      <c r="E1258" s="52"/>
      <c r="F1258" s="52"/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</row>
    <row r="1259" spans="1:26" ht="21" customHeight="1" x14ac:dyDescent="0.2">
      <c r="A1259" s="49"/>
      <c r="B1259" s="50" t="s">
        <v>1354</v>
      </c>
      <c r="C1259" s="51" t="s">
        <v>178</v>
      </c>
      <c r="D1259" s="51" t="s">
        <v>1614</v>
      </c>
      <c r="E1259" s="52"/>
      <c r="F1259" s="52"/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</row>
    <row r="1260" spans="1:26" ht="21" customHeight="1" x14ac:dyDescent="0.2">
      <c r="A1260" s="49"/>
      <c r="B1260" s="50" t="s">
        <v>1354</v>
      </c>
      <c r="C1260" s="51" t="s">
        <v>178</v>
      </c>
      <c r="D1260" s="51" t="s">
        <v>1615</v>
      </c>
      <c r="E1260" s="52"/>
      <c r="F1260" s="52"/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</row>
    <row r="1261" spans="1:26" ht="21" customHeight="1" x14ac:dyDescent="0.2">
      <c r="A1261" s="49"/>
      <c r="B1261" s="50" t="s">
        <v>1354</v>
      </c>
      <c r="C1261" s="51" t="s">
        <v>178</v>
      </c>
      <c r="D1261" s="51" t="s">
        <v>1616</v>
      </c>
      <c r="E1261" s="52"/>
      <c r="F1261" s="52"/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</row>
    <row r="1262" spans="1:26" ht="21" customHeight="1" x14ac:dyDescent="0.2">
      <c r="A1262" s="49"/>
      <c r="B1262" s="50" t="s">
        <v>1354</v>
      </c>
      <c r="C1262" s="51" t="s">
        <v>178</v>
      </c>
      <c r="D1262" s="51" t="s">
        <v>1617</v>
      </c>
      <c r="E1262" s="52"/>
      <c r="F1262" s="52"/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</row>
    <row r="1263" spans="1:26" ht="21" customHeight="1" x14ac:dyDescent="0.2">
      <c r="A1263" s="49"/>
      <c r="B1263" s="50" t="s">
        <v>1354</v>
      </c>
      <c r="C1263" s="51" t="s">
        <v>178</v>
      </c>
      <c r="D1263" s="51" t="s">
        <v>1618</v>
      </c>
      <c r="E1263" s="52"/>
      <c r="F1263" s="52"/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</row>
    <row r="1264" spans="1:26" ht="21" customHeight="1" x14ac:dyDescent="0.2">
      <c r="A1264" s="49"/>
      <c r="B1264" s="50" t="s">
        <v>1354</v>
      </c>
      <c r="C1264" s="51" t="s">
        <v>178</v>
      </c>
      <c r="D1264" s="51" t="s">
        <v>1619</v>
      </c>
      <c r="E1264" s="52"/>
      <c r="F1264" s="52"/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</row>
    <row r="1265" spans="1:26" ht="21" customHeight="1" x14ac:dyDescent="0.2">
      <c r="A1265" s="49"/>
      <c r="B1265" s="50" t="s">
        <v>1354</v>
      </c>
      <c r="C1265" s="51" t="s">
        <v>178</v>
      </c>
      <c r="D1265" s="51" t="s">
        <v>1620</v>
      </c>
      <c r="E1265" s="52"/>
      <c r="F1265" s="52"/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</row>
    <row r="1266" spans="1:26" ht="21" customHeight="1" x14ac:dyDescent="0.2">
      <c r="A1266" s="49"/>
      <c r="B1266" s="50" t="s">
        <v>1354</v>
      </c>
      <c r="C1266" s="51" t="s">
        <v>178</v>
      </c>
      <c r="D1266" s="51" t="s">
        <v>1621</v>
      </c>
      <c r="E1266" s="52"/>
      <c r="F1266" s="52"/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</row>
    <row r="1267" spans="1:26" ht="21" customHeight="1" x14ac:dyDescent="0.2">
      <c r="A1267" s="49"/>
      <c r="B1267" s="50" t="s">
        <v>1354</v>
      </c>
      <c r="C1267" s="51" t="s">
        <v>178</v>
      </c>
      <c r="D1267" s="51" t="s">
        <v>1622</v>
      </c>
      <c r="E1267" s="52"/>
      <c r="F1267" s="52"/>
      <c r="G1267" s="52"/>
      <c r="H1267" s="52"/>
      <c r="I1267" s="52"/>
      <c r="J1267" s="52"/>
      <c r="K1267" s="52"/>
      <c r="L1267" s="52"/>
      <c r="M1267" s="52"/>
      <c r="N1267" s="52"/>
      <c r="O1267" s="52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52"/>
    </row>
    <row r="1268" spans="1:26" ht="21" customHeight="1" x14ac:dyDescent="0.2">
      <c r="A1268" s="49"/>
      <c r="B1268" s="50" t="s">
        <v>1354</v>
      </c>
      <c r="C1268" s="51" t="s">
        <v>178</v>
      </c>
      <c r="D1268" s="51" t="s">
        <v>1623</v>
      </c>
      <c r="E1268" s="52"/>
      <c r="F1268" s="52"/>
      <c r="G1268" s="52"/>
      <c r="H1268" s="52"/>
      <c r="I1268" s="52"/>
      <c r="J1268" s="52"/>
      <c r="K1268" s="52"/>
      <c r="L1268" s="52"/>
      <c r="M1268" s="52"/>
      <c r="N1268" s="52"/>
      <c r="O1268" s="52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52"/>
    </row>
    <row r="1269" spans="1:26" ht="21" customHeight="1" x14ac:dyDescent="0.2">
      <c r="A1269" s="49"/>
      <c r="B1269" s="50" t="s">
        <v>1354</v>
      </c>
      <c r="C1269" s="51" t="s">
        <v>178</v>
      </c>
      <c r="D1269" s="51" t="s">
        <v>1624</v>
      </c>
      <c r="E1269" s="52"/>
      <c r="F1269" s="52"/>
      <c r="G1269" s="52"/>
      <c r="H1269" s="52"/>
      <c r="I1269" s="52"/>
      <c r="J1269" s="52"/>
      <c r="K1269" s="52"/>
      <c r="L1269" s="52"/>
      <c r="M1269" s="52"/>
      <c r="N1269" s="52"/>
      <c r="O1269" s="52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52"/>
    </row>
    <row r="1270" spans="1:26" ht="21" customHeight="1" x14ac:dyDescent="0.2">
      <c r="A1270" s="49">
        <v>9</v>
      </c>
      <c r="B1270" s="50" t="s">
        <v>1625</v>
      </c>
      <c r="C1270" s="51" t="s">
        <v>202</v>
      </c>
      <c r="D1270" s="51" t="s">
        <v>1626</v>
      </c>
      <c r="E1270" s="52"/>
      <c r="F1270" s="52"/>
      <c r="G1270" s="52"/>
      <c r="H1270" s="52"/>
      <c r="I1270" s="52"/>
      <c r="J1270" s="52"/>
      <c r="K1270" s="52"/>
      <c r="L1270" s="52"/>
      <c r="M1270" s="52"/>
      <c r="N1270" s="52"/>
      <c r="O1270" s="52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52"/>
    </row>
    <row r="1271" spans="1:26" ht="21" customHeight="1" x14ac:dyDescent="0.2">
      <c r="A1271" s="49"/>
      <c r="B1271" s="50" t="s">
        <v>1625</v>
      </c>
      <c r="C1271" s="51" t="s">
        <v>202</v>
      </c>
      <c r="D1271" s="51" t="s">
        <v>1627</v>
      </c>
      <c r="E1271" s="52"/>
      <c r="F1271" s="52"/>
      <c r="G1271" s="52"/>
      <c r="H1271" s="52"/>
      <c r="I1271" s="52"/>
      <c r="J1271" s="52"/>
      <c r="K1271" s="52"/>
      <c r="L1271" s="52"/>
      <c r="M1271" s="52"/>
      <c r="N1271" s="52"/>
      <c r="O1271" s="52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52"/>
    </row>
    <row r="1272" spans="1:26" ht="21" customHeight="1" x14ac:dyDescent="0.2">
      <c r="A1272" s="49"/>
      <c r="B1272" s="50" t="s">
        <v>1625</v>
      </c>
      <c r="C1272" s="51" t="s">
        <v>202</v>
      </c>
      <c r="D1272" s="51" t="s">
        <v>1628</v>
      </c>
      <c r="E1272" s="52"/>
      <c r="F1272" s="52"/>
      <c r="G1272" s="52"/>
      <c r="H1272" s="52"/>
      <c r="I1272" s="52"/>
      <c r="J1272" s="52"/>
      <c r="K1272" s="52"/>
      <c r="L1272" s="52"/>
      <c r="M1272" s="52"/>
      <c r="N1272" s="52"/>
      <c r="O1272" s="52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52"/>
    </row>
    <row r="1273" spans="1:26" ht="21" customHeight="1" x14ac:dyDescent="0.2">
      <c r="A1273" s="49"/>
      <c r="B1273" s="50" t="s">
        <v>1625</v>
      </c>
      <c r="C1273" s="51" t="s">
        <v>202</v>
      </c>
      <c r="D1273" s="51" t="s">
        <v>1629</v>
      </c>
      <c r="E1273" s="52"/>
      <c r="F1273" s="52"/>
      <c r="G1273" s="52"/>
      <c r="H1273" s="52"/>
      <c r="I1273" s="52"/>
      <c r="J1273" s="52"/>
      <c r="K1273" s="52"/>
      <c r="L1273" s="52"/>
      <c r="M1273" s="52"/>
      <c r="N1273" s="52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52"/>
    </row>
    <row r="1274" spans="1:26" ht="21" customHeight="1" x14ac:dyDescent="0.2">
      <c r="A1274" s="49"/>
      <c r="B1274" s="50" t="s">
        <v>1625</v>
      </c>
      <c r="C1274" s="51" t="s">
        <v>202</v>
      </c>
      <c r="D1274" s="51" t="s">
        <v>1630</v>
      </c>
      <c r="E1274" s="52"/>
      <c r="F1274" s="52"/>
      <c r="G1274" s="52"/>
      <c r="H1274" s="52"/>
      <c r="I1274" s="52"/>
      <c r="J1274" s="52"/>
      <c r="K1274" s="52"/>
      <c r="L1274" s="52"/>
      <c r="M1274" s="52"/>
      <c r="N1274" s="52"/>
      <c r="O1274" s="52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52"/>
    </row>
    <row r="1275" spans="1:26" ht="21" customHeight="1" x14ac:dyDescent="0.2">
      <c r="A1275" s="49"/>
      <c r="B1275" s="50" t="s">
        <v>1625</v>
      </c>
      <c r="C1275" s="51" t="s">
        <v>202</v>
      </c>
      <c r="D1275" s="51" t="s">
        <v>1631</v>
      </c>
      <c r="E1275" s="52"/>
      <c r="F1275" s="52"/>
      <c r="G1275" s="52"/>
      <c r="H1275" s="52"/>
      <c r="I1275" s="52"/>
      <c r="J1275" s="52"/>
      <c r="K1275" s="52"/>
      <c r="L1275" s="52"/>
      <c r="M1275" s="52"/>
      <c r="N1275" s="52"/>
      <c r="O1275" s="52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52"/>
    </row>
    <row r="1276" spans="1:26" ht="21" customHeight="1" x14ac:dyDescent="0.2">
      <c r="A1276" s="49"/>
      <c r="B1276" s="50" t="s">
        <v>1625</v>
      </c>
      <c r="C1276" s="51" t="s">
        <v>202</v>
      </c>
      <c r="D1276" s="51" t="s">
        <v>1632</v>
      </c>
      <c r="E1276" s="52"/>
      <c r="F1276" s="52"/>
      <c r="G1276" s="52"/>
      <c r="H1276" s="52"/>
      <c r="I1276" s="52"/>
      <c r="J1276" s="52"/>
      <c r="K1276" s="52"/>
      <c r="L1276" s="52"/>
      <c r="M1276" s="52"/>
      <c r="N1276" s="52"/>
      <c r="O1276" s="52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52"/>
    </row>
    <row r="1277" spans="1:26" ht="21" customHeight="1" x14ac:dyDescent="0.2">
      <c r="A1277" s="49"/>
      <c r="B1277" s="50" t="s">
        <v>1625</v>
      </c>
      <c r="C1277" s="51" t="s">
        <v>202</v>
      </c>
      <c r="D1277" s="51" t="s">
        <v>1633</v>
      </c>
      <c r="E1277" s="52"/>
      <c r="F1277" s="52"/>
      <c r="G1277" s="52"/>
      <c r="H1277" s="52"/>
      <c r="I1277" s="52"/>
      <c r="J1277" s="52"/>
      <c r="K1277" s="52"/>
      <c r="L1277" s="52"/>
      <c r="M1277" s="52"/>
      <c r="N1277" s="52"/>
      <c r="O1277" s="52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52"/>
    </row>
    <row r="1278" spans="1:26" ht="21" customHeight="1" x14ac:dyDescent="0.2">
      <c r="A1278" s="49"/>
      <c r="B1278" s="50" t="s">
        <v>1625</v>
      </c>
      <c r="C1278" s="51" t="s">
        <v>202</v>
      </c>
      <c r="D1278" s="51" t="s">
        <v>1634</v>
      </c>
      <c r="E1278" s="52"/>
      <c r="F1278" s="52"/>
      <c r="G1278" s="52"/>
      <c r="H1278" s="52"/>
      <c r="I1278" s="52"/>
      <c r="J1278" s="52"/>
      <c r="K1278" s="52"/>
      <c r="L1278" s="52"/>
      <c r="M1278" s="52"/>
      <c r="N1278" s="52"/>
      <c r="O1278" s="52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52"/>
    </row>
    <row r="1279" spans="1:26" ht="21" customHeight="1" x14ac:dyDescent="0.2">
      <c r="A1279" s="49"/>
      <c r="B1279" s="50" t="s">
        <v>1625</v>
      </c>
      <c r="C1279" s="51" t="s">
        <v>202</v>
      </c>
      <c r="D1279" s="51" t="s">
        <v>1635</v>
      </c>
      <c r="E1279" s="52"/>
      <c r="F1279" s="52"/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</row>
    <row r="1280" spans="1:26" ht="21" customHeight="1" x14ac:dyDescent="0.2">
      <c r="A1280" s="49"/>
      <c r="B1280" s="50" t="s">
        <v>1625</v>
      </c>
      <c r="C1280" s="51" t="s">
        <v>202</v>
      </c>
      <c r="D1280" s="51" t="s">
        <v>1636</v>
      </c>
      <c r="E1280" s="52"/>
      <c r="F1280" s="52"/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52"/>
    </row>
    <row r="1281" spans="1:26" ht="21" customHeight="1" x14ac:dyDescent="0.2">
      <c r="A1281" s="49"/>
      <c r="B1281" s="50" t="s">
        <v>1625</v>
      </c>
      <c r="C1281" s="51" t="s">
        <v>202</v>
      </c>
      <c r="D1281" s="51" t="s">
        <v>1637</v>
      </c>
      <c r="E1281" s="52"/>
      <c r="F1281" s="52"/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52"/>
    </row>
    <row r="1282" spans="1:26" ht="21" customHeight="1" x14ac:dyDescent="0.2">
      <c r="A1282" s="49"/>
      <c r="B1282" s="50" t="s">
        <v>1625</v>
      </c>
      <c r="C1282" s="51" t="s">
        <v>202</v>
      </c>
      <c r="D1282" s="51" t="s">
        <v>1638</v>
      </c>
      <c r="E1282" s="52"/>
      <c r="F1282" s="52"/>
      <c r="G1282" s="52"/>
      <c r="H1282" s="52"/>
      <c r="I1282" s="52"/>
      <c r="J1282" s="52"/>
      <c r="K1282" s="52"/>
      <c r="L1282" s="52"/>
      <c r="M1282" s="52"/>
      <c r="N1282" s="52"/>
      <c r="O1282" s="52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52"/>
    </row>
    <row r="1283" spans="1:26" ht="21" customHeight="1" x14ac:dyDescent="0.2">
      <c r="A1283" s="49"/>
      <c r="B1283" s="50" t="s">
        <v>1625</v>
      </c>
      <c r="C1283" s="51" t="s">
        <v>202</v>
      </c>
      <c r="D1283" s="51" t="s">
        <v>1639</v>
      </c>
      <c r="E1283" s="52"/>
      <c r="F1283" s="52"/>
      <c r="G1283" s="52"/>
      <c r="H1283" s="52"/>
      <c r="I1283" s="52"/>
      <c r="J1283" s="52"/>
      <c r="K1283" s="52"/>
      <c r="L1283" s="52"/>
      <c r="M1283" s="52"/>
      <c r="N1283" s="52"/>
      <c r="O1283" s="52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52"/>
    </row>
    <row r="1284" spans="1:26" ht="21" customHeight="1" x14ac:dyDescent="0.2">
      <c r="A1284" s="49"/>
      <c r="B1284" s="50" t="s">
        <v>1625</v>
      </c>
      <c r="C1284" s="51" t="s">
        <v>202</v>
      </c>
      <c r="D1284" s="51" t="s">
        <v>1640</v>
      </c>
      <c r="E1284" s="52"/>
      <c r="F1284" s="52"/>
      <c r="G1284" s="52"/>
      <c r="H1284" s="52"/>
      <c r="I1284" s="52"/>
      <c r="J1284" s="52"/>
      <c r="K1284" s="52"/>
      <c r="L1284" s="52"/>
      <c r="M1284" s="52"/>
      <c r="N1284" s="52"/>
      <c r="O1284" s="52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52"/>
    </row>
    <row r="1285" spans="1:26" ht="21" customHeight="1" x14ac:dyDescent="0.2">
      <c r="A1285" s="49"/>
      <c r="B1285" s="50" t="s">
        <v>1625</v>
      </c>
      <c r="C1285" s="51" t="s">
        <v>202</v>
      </c>
      <c r="D1285" s="51" t="s">
        <v>1641</v>
      </c>
      <c r="E1285" s="52"/>
      <c r="F1285" s="52"/>
      <c r="G1285" s="52"/>
      <c r="H1285" s="52"/>
      <c r="I1285" s="52"/>
      <c r="J1285" s="52"/>
      <c r="K1285" s="52"/>
      <c r="L1285" s="52"/>
      <c r="M1285" s="52"/>
      <c r="N1285" s="52"/>
      <c r="O1285" s="52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52"/>
    </row>
    <row r="1286" spans="1:26" ht="21" customHeight="1" x14ac:dyDescent="0.2">
      <c r="A1286" s="49"/>
      <c r="B1286" s="50" t="s">
        <v>1625</v>
      </c>
      <c r="C1286" s="51" t="s">
        <v>202</v>
      </c>
      <c r="D1286" s="51" t="s">
        <v>1642</v>
      </c>
      <c r="E1286" s="52"/>
      <c r="F1286" s="52"/>
      <c r="G1286" s="52"/>
      <c r="H1286" s="52"/>
      <c r="I1286" s="52"/>
      <c r="J1286" s="52"/>
      <c r="K1286" s="52"/>
      <c r="L1286" s="52"/>
      <c r="M1286" s="52"/>
      <c r="N1286" s="52"/>
      <c r="O1286" s="52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52"/>
    </row>
    <row r="1287" spans="1:26" ht="21" customHeight="1" x14ac:dyDescent="0.2">
      <c r="A1287" s="49"/>
      <c r="B1287" s="50" t="s">
        <v>1625</v>
      </c>
      <c r="C1287" s="51" t="s">
        <v>202</v>
      </c>
      <c r="D1287" s="51" t="s">
        <v>1643</v>
      </c>
      <c r="E1287" s="52"/>
      <c r="F1287" s="52"/>
      <c r="G1287" s="52"/>
      <c r="H1287" s="52"/>
      <c r="I1287" s="52"/>
      <c r="J1287" s="52"/>
      <c r="K1287" s="52"/>
      <c r="L1287" s="52"/>
      <c r="M1287" s="52"/>
      <c r="N1287" s="52"/>
      <c r="O1287" s="52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52"/>
    </row>
    <row r="1288" spans="1:26" ht="21" customHeight="1" x14ac:dyDescent="0.2">
      <c r="A1288" s="49"/>
      <c r="B1288" s="50" t="s">
        <v>1625</v>
      </c>
      <c r="C1288" s="51" t="s">
        <v>202</v>
      </c>
      <c r="D1288" s="51" t="s">
        <v>1644</v>
      </c>
      <c r="E1288" s="52"/>
      <c r="F1288" s="52"/>
      <c r="G1288" s="52"/>
      <c r="H1288" s="52"/>
      <c r="I1288" s="52"/>
      <c r="J1288" s="52"/>
      <c r="K1288" s="52"/>
      <c r="L1288" s="52"/>
      <c r="M1288" s="52"/>
      <c r="N1288" s="52"/>
      <c r="O1288" s="52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52"/>
    </row>
    <row r="1289" spans="1:26" ht="21" customHeight="1" x14ac:dyDescent="0.2">
      <c r="A1289" s="49"/>
      <c r="B1289" s="50" t="s">
        <v>1625</v>
      </c>
      <c r="C1289" s="51" t="s">
        <v>202</v>
      </c>
      <c r="D1289" s="51" t="s">
        <v>1645</v>
      </c>
      <c r="E1289" s="52"/>
      <c r="F1289" s="52"/>
      <c r="G1289" s="52"/>
      <c r="H1289" s="52"/>
      <c r="I1289" s="52"/>
      <c r="J1289" s="52"/>
      <c r="K1289" s="52"/>
      <c r="L1289" s="52"/>
      <c r="M1289" s="52"/>
      <c r="N1289" s="52"/>
      <c r="O1289" s="52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52"/>
    </row>
    <row r="1290" spans="1:26" ht="21" customHeight="1" x14ac:dyDescent="0.2">
      <c r="A1290" s="49"/>
      <c r="B1290" s="50" t="s">
        <v>1625</v>
      </c>
      <c r="C1290" s="51" t="s">
        <v>202</v>
      </c>
      <c r="D1290" s="51" t="s">
        <v>1646</v>
      </c>
      <c r="E1290" s="52"/>
      <c r="F1290" s="52"/>
      <c r="G1290" s="52"/>
      <c r="H1290" s="52"/>
      <c r="I1290" s="52"/>
      <c r="J1290" s="52"/>
      <c r="K1290" s="52"/>
      <c r="L1290" s="52"/>
      <c r="M1290" s="52"/>
      <c r="N1290" s="52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52"/>
    </row>
    <row r="1291" spans="1:26" ht="21" customHeight="1" x14ac:dyDescent="0.2">
      <c r="A1291" s="49"/>
      <c r="B1291" s="50" t="s">
        <v>1625</v>
      </c>
      <c r="C1291" s="51" t="s">
        <v>202</v>
      </c>
      <c r="D1291" s="51" t="s">
        <v>1647</v>
      </c>
      <c r="E1291" s="52"/>
      <c r="F1291" s="52"/>
      <c r="G1291" s="52"/>
      <c r="H1291" s="52"/>
      <c r="I1291" s="52"/>
      <c r="J1291" s="52"/>
      <c r="K1291" s="52"/>
      <c r="L1291" s="52"/>
      <c r="M1291" s="52"/>
      <c r="N1291" s="52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52"/>
    </row>
    <row r="1292" spans="1:26" ht="21" customHeight="1" x14ac:dyDescent="0.2">
      <c r="A1292" s="49"/>
      <c r="B1292" s="50" t="s">
        <v>1625</v>
      </c>
      <c r="C1292" s="51" t="s">
        <v>202</v>
      </c>
      <c r="D1292" s="51" t="s">
        <v>1648</v>
      </c>
      <c r="E1292" s="52"/>
      <c r="F1292" s="52"/>
      <c r="G1292" s="52"/>
      <c r="H1292" s="52"/>
      <c r="I1292" s="52"/>
      <c r="J1292" s="52"/>
      <c r="K1292" s="52"/>
      <c r="L1292" s="52"/>
      <c r="M1292" s="52"/>
      <c r="N1292" s="52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52"/>
    </row>
    <row r="1293" spans="1:26" ht="21" customHeight="1" x14ac:dyDescent="0.2">
      <c r="A1293" s="49"/>
      <c r="B1293" s="50" t="s">
        <v>1625</v>
      </c>
      <c r="C1293" s="51" t="s">
        <v>202</v>
      </c>
      <c r="D1293" s="51" t="s">
        <v>1649</v>
      </c>
      <c r="E1293" s="52"/>
      <c r="F1293" s="52"/>
      <c r="G1293" s="52"/>
      <c r="H1293" s="52"/>
      <c r="I1293" s="52"/>
      <c r="J1293" s="52"/>
      <c r="K1293" s="52"/>
      <c r="L1293" s="52"/>
      <c r="M1293" s="52"/>
      <c r="N1293" s="52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52"/>
    </row>
    <row r="1294" spans="1:26" ht="21" customHeight="1" x14ac:dyDescent="0.2">
      <c r="A1294" s="49"/>
      <c r="B1294" s="50" t="s">
        <v>1625</v>
      </c>
      <c r="C1294" s="51" t="s">
        <v>202</v>
      </c>
      <c r="D1294" s="51" t="s">
        <v>1650</v>
      </c>
      <c r="E1294" s="52"/>
      <c r="F1294" s="52"/>
      <c r="G1294" s="52"/>
      <c r="H1294" s="52"/>
      <c r="I1294" s="52"/>
      <c r="J1294" s="52"/>
      <c r="K1294" s="52"/>
      <c r="L1294" s="52"/>
      <c r="M1294" s="52"/>
      <c r="N1294" s="52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52"/>
    </row>
    <row r="1295" spans="1:26" ht="21" customHeight="1" x14ac:dyDescent="0.2">
      <c r="A1295" s="49"/>
      <c r="B1295" s="50" t="s">
        <v>1625</v>
      </c>
      <c r="C1295" s="51" t="s">
        <v>202</v>
      </c>
      <c r="D1295" s="51" t="s">
        <v>1651</v>
      </c>
      <c r="E1295" s="52"/>
      <c r="F1295" s="52"/>
      <c r="G1295" s="52"/>
      <c r="H1295" s="52"/>
      <c r="I1295" s="52"/>
      <c r="J1295" s="52"/>
      <c r="K1295" s="52"/>
      <c r="L1295" s="52"/>
      <c r="M1295" s="52"/>
      <c r="N1295" s="52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52"/>
    </row>
    <row r="1296" spans="1:26" ht="21" customHeight="1" x14ac:dyDescent="0.2">
      <c r="A1296" s="49"/>
      <c r="B1296" s="50" t="s">
        <v>1625</v>
      </c>
      <c r="C1296" s="51" t="s">
        <v>202</v>
      </c>
      <c r="D1296" s="51" t="s">
        <v>1652</v>
      </c>
      <c r="E1296" s="52"/>
      <c r="F1296" s="52"/>
      <c r="G1296" s="52"/>
      <c r="H1296" s="52"/>
      <c r="I1296" s="52"/>
      <c r="J1296" s="52"/>
      <c r="K1296" s="52"/>
      <c r="L1296" s="52"/>
      <c r="M1296" s="52"/>
      <c r="N1296" s="52"/>
      <c r="O1296" s="52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52"/>
    </row>
    <row r="1297" spans="1:26" ht="21" customHeight="1" x14ac:dyDescent="0.2">
      <c r="A1297" s="49"/>
      <c r="B1297" s="50" t="s">
        <v>1625</v>
      </c>
      <c r="C1297" s="51" t="s">
        <v>202</v>
      </c>
      <c r="D1297" s="51" t="s">
        <v>1653</v>
      </c>
      <c r="E1297" s="52"/>
      <c r="F1297" s="52"/>
      <c r="G1297" s="52"/>
      <c r="H1297" s="52"/>
      <c r="I1297" s="52"/>
      <c r="J1297" s="52"/>
      <c r="K1297" s="52"/>
      <c r="L1297" s="52"/>
      <c r="M1297" s="52"/>
      <c r="N1297" s="52"/>
      <c r="O1297" s="52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52"/>
    </row>
    <row r="1298" spans="1:26" ht="21" customHeight="1" x14ac:dyDescent="0.2">
      <c r="A1298" s="49"/>
      <c r="B1298" s="50" t="s">
        <v>1625</v>
      </c>
      <c r="C1298" s="51" t="s">
        <v>202</v>
      </c>
      <c r="D1298" s="51" t="s">
        <v>1654</v>
      </c>
      <c r="E1298" s="52"/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52"/>
    </row>
    <row r="1299" spans="1:26" ht="21" customHeight="1" x14ac:dyDescent="0.2">
      <c r="A1299" s="49"/>
      <c r="B1299" s="50" t="s">
        <v>1625</v>
      </c>
      <c r="C1299" s="51" t="s">
        <v>202</v>
      </c>
      <c r="D1299" s="51" t="s">
        <v>1655</v>
      </c>
      <c r="E1299" s="52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52"/>
    </row>
    <row r="1300" spans="1:26" ht="21" customHeight="1" x14ac:dyDescent="0.2">
      <c r="A1300" s="49"/>
      <c r="B1300" s="50" t="s">
        <v>1625</v>
      </c>
      <c r="C1300" s="51" t="s">
        <v>202</v>
      </c>
      <c r="D1300" s="51" t="s">
        <v>1656</v>
      </c>
      <c r="E1300" s="52"/>
      <c r="F1300" s="52"/>
      <c r="G1300" s="52"/>
      <c r="H1300" s="52"/>
      <c r="I1300" s="52"/>
      <c r="J1300" s="52"/>
      <c r="K1300" s="52"/>
      <c r="L1300" s="52"/>
      <c r="M1300" s="52"/>
      <c r="N1300" s="52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52"/>
    </row>
    <row r="1301" spans="1:26" ht="21" customHeight="1" x14ac:dyDescent="0.2">
      <c r="A1301" s="49"/>
      <c r="B1301" s="50" t="s">
        <v>1625</v>
      </c>
      <c r="C1301" s="51" t="s">
        <v>202</v>
      </c>
      <c r="D1301" s="51" t="s">
        <v>1657</v>
      </c>
      <c r="E1301" s="52"/>
      <c r="F1301" s="52"/>
      <c r="G1301" s="52"/>
      <c r="H1301" s="52"/>
      <c r="I1301" s="52"/>
      <c r="J1301" s="52"/>
      <c r="K1301" s="52"/>
      <c r="L1301" s="52"/>
      <c r="M1301" s="52"/>
      <c r="N1301" s="52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52"/>
    </row>
    <row r="1302" spans="1:26" ht="21" customHeight="1" x14ac:dyDescent="0.2">
      <c r="A1302" s="49"/>
      <c r="B1302" s="50" t="s">
        <v>1625</v>
      </c>
      <c r="C1302" s="51" t="s">
        <v>202</v>
      </c>
      <c r="D1302" s="51" t="s">
        <v>1658</v>
      </c>
      <c r="E1302" s="52"/>
      <c r="F1302" s="52"/>
      <c r="G1302" s="52"/>
      <c r="H1302" s="52"/>
      <c r="I1302" s="52"/>
      <c r="J1302" s="52"/>
      <c r="K1302" s="52"/>
      <c r="L1302" s="52"/>
      <c r="M1302" s="52"/>
      <c r="N1302" s="52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52"/>
    </row>
    <row r="1303" spans="1:26" ht="21" customHeight="1" x14ac:dyDescent="0.2">
      <c r="A1303" s="49"/>
      <c r="B1303" s="50" t="s">
        <v>1625</v>
      </c>
      <c r="C1303" s="51" t="s">
        <v>202</v>
      </c>
      <c r="D1303" s="51" t="s">
        <v>1659</v>
      </c>
      <c r="E1303" s="52"/>
      <c r="F1303" s="52"/>
      <c r="G1303" s="52"/>
      <c r="H1303" s="52"/>
      <c r="I1303" s="52"/>
      <c r="J1303" s="52"/>
      <c r="K1303" s="52"/>
      <c r="L1303" s="52"/>
      <c r="M1303" s="52"/>
      <c r="N1303" s="52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52"/>
    </row>
    <row r="1304" spans="1:26" ht="21" customHeight="1" x14ac:dyDescent="0.2">
      <c r="A1304" s="49"/>
      <c r="B1304" s="50" t="s">
        <v>1625</v>
      </c>
      <c r="C1304" s="51" t="s">
        <v>202</v>
      </c>
      <c r="D1304" s="51" t="s">
        <v>1660</v>
      </c>
      <c r="E1304" s="52"/>
      <c r="F1304" s="52"/>
      <c r="G1304" s="52"/>
      <c r="H1304" s="52"/>
      <c r="I1304" s="52"/>
      <c r="J1304" s="52"/>
      <c r="K1304" s="52"/>
      <c r="L1304" s="52"/>
      <c r="M1304" s="52"/>
      <c r="N1304" s="52"/>
      <c r="O1304" s="52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52"/>
    </row>
    <row r="1305" spans="1:26" ht="21" customHeight="1" x14ac:dyDescent="0.2">
      <c r="A1305" s="49"/>
      <c r="B1305" s="50" t="s">
        <v>1625</v>
      </c>
      <c r="C1305" s="51" t="s">
        <v>202</v>
      </c>
      <c r="D1305" s="51" t="s">
        <v>1661</v>
      </c>
      <c r="E1305" s="52"/>
      <c r="F1305" s="52"/>
      <c r="G1305" s="52"/>
      <c r="H1305" s="52"/>
      <c r="I1305" s="52"/>
      <c r="J1305" s="52"/>
      <c r="K1305" s="52"/>
      <c r="L1305" s="52"/>
      <c r="M1305" s="52"/>
      <c r="N1305" s="52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52"/>
    </row>
    <row r="1306" spans="1:26" ht="21" customHeight="1" x14ac:dyDescent="0.2">
      <c r="A1306" s="49"/>
      <c r="B1306" s="50" t="s">
        <v>1625</v>
      </c>
      <c r="C1306" s="51" t="s">
        <v>202</v>
      </c>
      <c r="D1306" s="51" t="s">
        <v>1662</v>
      </c>
      <c r="E1306" s="52"/>
      <c r="F1306" s="52"/>
      <c r="G1306" s="52"/>
      <c r="H1306" s="52"/>
      <c r="I1306" s="52"/>
      <c r="J1306" s="52"/>
      <c r="K1306" s="52"/>
      <c r="L1306" s="52"/>
      <c r="M1306" s="52"/>
      <c r="N1306" s="52"/>
      <c r="O1306" s="52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52"/>
    </row>
    <row r="1307" spans="1:26" ht="21" customHeight="1" x14ac:dyDescent="0.2">
      <c r="A1307" s="49"/>
      <c r="B1307" s="50" t="s">
        <v>1625</v>
      </c>
      <c r="C1307" s="51" t="s">
        <v>202</v>
      </c>
      <c r="D1307" s="51" t="s">
        <v>1663</v>
      </c>
      <c r="E1307" s="52"/>
      <c r="F1307" s="52"/>
      <c r="G1307" s="52"/>
      <c r="H1307" s="52"/>
      <c r="I1307" s="52"/>
      <c r="J1307" s="52"/>
      <c r="K1307" s="52"/>
      <c r="L1307" s="52"/>
      <c r="M1307" s="52"/>
      <c r="N1307" s="52"/>
      <c r="O1307" s="52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52"/>
    </row>
    <row r="1308" spans="1:26" ht="21" customHeight="1" x14ac:dyDescent="0.2">
      <c r="A1308" s="49"/>
      <c r="B1308" s="50" t="s">
        <v>1625</v>
      </c>
      <c r="C1308" s="51" t="s">
        <v>202</v>
      </c>
      <c r="D1308" s="51" t="s">
        <v>1664</v>
      </c>
      <c r="E1308" s="52"/>
      <c r="F1308" s="52"/>
      <c r="G1308" s="52"/>
      <c r="H1308" s="52"/>
      <c r="I1308" s="52"/>
      <c r="J1308" s="52"/>
      <c r="K1308" s="52"/>
      <c r="L1308" s="52"/>
      <c r="M1308" s="52"/>
      <c r="N1308" s="52"/>
      <c r="O1308" s="52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52"/>
    </row>
    <row r="1309" spans="1:26" ht="21" customHeight="1" x14ac:dyDescent="0.2">
      <c r="A1309" s="49"/>
      <c r="B1309" s="50" t="s">
        <v>1625</v>
      </c>
      <c r="C1309" s="51" t="s">
        <v>202</v>
      </c>
      <c r="D1309" s="51" t="s">
        <v>1665</v>
      </c>
      <c r="E1309" s="52"/>
      <c r="F1309" s="52"/>
      <c r="G1309" s="52"/>
      <c r="H1309" s="52"/>
      <c r="I1309" s="52"/>
      <c r="J1309" s="52"/>
      <c r="K1309" s="52"/>
      <c r="L1309" s="52"/>
      <c r="M1309" s="52"/>
      <c r="N1309" s="52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52"/>
    </row>
    <row r="1310" spans="1:26" ht="21" customHeight="1" x14ac:dyDescent="0.2">
      <c r="A1310" s="49"/>
      <c r="B1310" s="50" t="s">
        <v>1625</v>
      </c>
      <c r="C1310" s="51" t="s">
        <v>202</v>
      </c>
      <c r="D1310" s="51" t="s">
        <v>1666</v>
      </c>
      <c r="E1310" s="52"/>
      <c r="F1310" s="52"/>
      <c r="G1310" s="52"/>
      <c r="H1310" s="52"/>
      <c r="I1310" s="52"/>
      <c r="J1310" s="52"/>
      <c r="K1310" s="52"/>
      <c r="L1310" s="52"/>
      <c r="M1310" s="52"/>
      <c r="N1310" s="52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52"/>
    </row>
    <row r="1311" spans="1:26" ht="21" customHeight="1" x14ac:dyDescent="0.2">
      <c r="A1311" s="49"/>
      <c r="B1311" s="50" t="s">
        <v>1625</v>
      </c>
      <c r="C1311" s="51" t="s">
        <v>202</v>
      </c>
      <c r="D1311" s="51" t="s">
        <v>1667</v>
      </c>
      <c r="E1311" s="52"/>
      <c r="F1311" s="52"/>
      <c r="G1311" s="52"/>
      <c r="H1311" s="52"/>
      <c r="I1311" s="52"/>
      <c r="J1311" s="52"/>
      <c r="K1311" s="52"/>
      <c r="L1311" s="52"/>
      <c r="M1311" s="52"/>
      <c r="N1311" s="52"/>
      <c r="O1311" s="52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52"/>
    </row>
    <row r="1312" spans="1:26" ht="21" customHeight="1" x14ac:dyDescent="0.2">
      <c r="A1312" s="49"/>
      <c r="B1312" s="50" t="s">
        <v>1625</v>
      </c>
      <c r="C1312" s="51" t="s">
        <v>202</v>
      </c>
      <c r="D1312" s="51" t="s">
        <v>1668</v>
      </c>
      <c r="E1312" s="52"/>
      <c r="F1312" s="52"/>
      <c r="G1312" s="52"/>
      <c r="H1312" s="52"/>
      <c r="I1312" s="52"/>
      <c r="J1312" s="52"/>
      <c r="K1312" s="52"/>
      <c r="L1312" s="52"/>
      <c r="M1312" s="52"/>
      <c r="N1312" s="52"/>
      <c r="O1312" s="52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52"/>
    </row>
    <row r="1313" spans="1:26" ht="21" customHeight="1" x14ac:dyDescent="0.2">
      <c r="A1313" s="49"/>
      <c r="B1313" s="50" t="s">
        <v>1625</v>
      </c>
      <c r="C1313" s="51" t="s">
        <v>202</v>
      </c>
      <c r="D1313" s="51" t="s">
        <v>1669</v>
      </c>
      <c r="E1313" s="52"/>
      <c r="F1313" s="52"/>
      <c r="G1313" s="52"/>
      <c r="H1313" s="52"/>
      <c r="I1313" s="52"/>
      <c r="J1313" s="52"/>
      <c r="K1313" s="52"/>
      <c r="L1313" s="52"/>
      <c r="M1313" s="52"/>
      <c r="N1313" s="52"/>
      <c r="O1313" s="52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52"/>
    </row>
    <row r="1314" spans="1:26" ht="21" customHeight="1" x14ac:dyDescent="0.2">
      <c r="A1314" s="49"/>
      <c r="B1314" s="50" t="s">
        <v>1625</v>
      </c>
      <c r="C1314" s="51" t="s">
        <v>202</v>
      </c>
      <c r="D1314" s="51" t="s">
        <v>1670</v>
      </c>
      <c r="E1314" s="52"/>
      <c r="F1314" s="52"/>
      <c r="G1314" s="52"/>
      <c r="H1314" s="52"/>
      <c r="I1314" s="52"/>
      <c r="J1314" s="52"/>
      <c r="K1314" s="52"/>
      <c r="L1314" s="52"/>
      <c r="M1314" s="52"/>
      <c r="N1314" s="52"/>
      <c r="O1314" s="52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52"/>
    </row>
    <row r="1315" spans="1:26" ht="21" customHeight="1" x14ac:dyDescent="0.2">
      <c r="A1315" s="49"/>
      <c r="B1315" s="50" t="s">
        <v>1625</v>
      </c>
      <c r="C1315" s="51" t="s">
        <v>202</v>
      </c>
      <c r="D1315" s="51" t="s">
        <v>1671</v>
      </c>
      <c r="E1315" s="52"/>
      <c r="F1315" s="52"/>
      <c r="G1315" s="52"/>
      <c r="H1315" s="52"/>
      <c r="I1315" s="52"/>
      <c r="J1315" s="52"/>
      <c r="K1315" s="52"/>
      <c r="L1315" s="52"/>
      <c r="M1315" s="52"/>
      <c r="N1315" s="52"/>
      <c r="O1315" s="52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52"/>
    </row>
    <row r="1316" spans="1:26" ht="21" customHeight="1" x14ac:dyDescent="0.2">
      <c r="A1316" s="49"/>
      <c r="B1316" s="50" t="s">
        <v>1625</v>
      </c>
      <c r="C1316" s="51" t="s">
        <v>202</v>
      </c>
      <c r="D1316" s="51" t="s">
        <v>1672</v>
      </c>
      <c r="E1316" s="52"/>
      <c r="F1316" s="52"/>
      <c r="G1316" s="52"/>
      <c r="H1316" s="52"/>
      <c r="I1316" s="52"/>
      <c r="J1316" s="52"/>
      <c r="K1316" s="52"/>
      <c r="L1316" s="52"/>
      <c r="M1316" s="52"/>
      <c r="N1316" s="52"/>
      <c r="O1316" s="52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52"/>
    </row>
    <row r="1317" spans="1:26" ht="21" customHeight="1" x14ac:dyDescent="0.2">
      <c r="A1317" s="49"/>
      <c r="B1317" s="50" t="s">
        <v>1625</v>
      </c>
      <c r="C1317" s="51" t="s">
        <v>202</v>
      </c>
      <c r="D1317" s="51" t="s">
        <v>1673</v>
      </c>
      <c r="E1317" s="52"/>
      <c r="F1317" s="52"/>
      <c r="G1317" s="52"/>
      <c r="H1317" s="52"/>
      <c r="I1317" s="52"/>
      <c r="J1317" s="52"/>
      <c r="K1317" s="52"/>
      <c r="L1317" s="52"/>
      <c r="M1317" s="52"/>
      <c r="N1317" s="52"/>
      <c r="O1317" s="52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52"/>
    </row>
    <row r="1318" spans="1:26" ht="21" customHeight="1" x14ac:dyDescent="0.2">
      <c r="A1318" s="49"/>
      <c r="B1318" s="50" t="s">
        <v>1625</v>
      </c>
      <c r="C1318" s="51" t="s">
        <v>202</v>
      </c>
      <c r="D1318" s="51" t="s">
        <v>1674</v>
      </c>
      <c r="E1318" s="52"/>
      <c r="F1318" s="52"/>
      <c r="G1318" s="52"/>
      <c r="H1318" s="52"/>
      <c r="I1318" s="52"/>
      <c r="J1318" s="52"/>
      <c r="K1318" s="52"/>
      <c r="L1318" s="52"/>
      <c r="M1318" s="52"/>
      <c r="N1318" s="52"/>
      <c r="O1318" s="52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52"/>
    </row>
    <row r="1319" spans="1:26" ht="21" customHeight="1" x14ac:dyDescent="0.2">
      <c r="A1319" s="49"/>
      <c r="B1319" s="50" t="s">
        <v>1625</v>
      </c>
      <c r="C1319" s="51" t="s">
        <v>202</v>
      </c>
      <c r="D1319" s="51" t="s">
        <v>1675</v>
      </c>
      <c r="E1319" s="52"/>
      <c r="F1319" s="52"/>
      <c r="G1319" s="52"/>
      <c r="H1319" s="52"/>
      <c r="I1319" s="52"/>
      <c r="J1319" s="52"/>
      <c r="K1319" s="52"/>
      <c r="L1319" s="52"/>
      <c r="M1319" s="52"/>
      <c r="N1319" s="52"/>
      <c r="O1319" s="52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52"/>
    </row>
    <row r="1320" spans="1:26" ht="21" customHeight="1" x14ac:dyDescent="0.2">
      <c r="A1320" s="49"/>
      <c r="B1320" s="50" t="s">
        <v>1625</v>
      </c>
      <c r="C1320" s="51" t="s">
        <v>202</v>
      </c>
      <c r="D1320" s="51" t="s">
        <v>1676</v>
      </c>
      <c r="E1320" s="52"/>
      <c r="F1320" s="52"/>
      <c r="G1320" s="52"/>
      <c r="H1320" s="52"/>
      <c r="I1320" s="52"/>
      <c r="J1320" s="52"/>
      <c r="K1320" s="52"/>
      <c r="L1320" s="52"/>
      <c r="M1320" s="52"/>
      <c r="N1320" s="52"/>
      <c r="O1320" s="52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52"/>
    </row>
    <row r="1321" spans="1:26" ht="21" customHeight="1" x14ac:dyDescent="0.2">
      <c r="A1321" s="49"/>
      <c r="B1321" s="50" t="s">
        <v>1625</v>
      </c>
      <c r="C1321" s="51" t="s">
        <v>202</v>
      </c>
      <c r="D1321" s="51" t="s">
        <v>1677</v>
      </c>
      <c r="E1321" s="52"/>
      <c r="F1321" s="52"/>
      <c r="G1321" s="52"/>
      <c r="H1321" s="52"/>
      <c r="I1321" s="52"/>
      <c r="J1321" s="52"/>
      <c r="K1321" s="52"/>
      <c r="L1321" s="52"/>
      <c r="M1321" s="52"/>
      <c r="N1321" s="52"/>
      <c r="O1321" s="52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52"/>
    </row>
    <row r="1322" spans="1:26" ht="21" customHeight="1" x14ac:dyDescent="0.2">
      <c r="A1322" s="49"/>
      <c r="B1322" s="50" t="s">
        <v>1625</v>
      </c>
      <c r="C1322" s="51" t="s">
        <v>202</v>
      </c>
      <c r="D1322" s="51" t="s">
        <v>1678</v>
      </c>
      <c r="E1322" s="52"/>
      <c r="F1322" s="52"/>
      <c r="G1322" s="52"/>
      <c r="H1322" s="52"/>
      <c r="I1322" s="52"/>
      <c r="J1322" s="52"/>
      <c r="K1322" s="52"/>
      <c r="L1322" s="52"/>
      <c r="M1322" s="52"/>
      <c r="N1322" s="52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52"/>
    </row>
    <row r="1323" spans="1:26" ht="21" customHeight="1" x14ac:dyDescent="0.2">
      <c r="A1323" s="49"/>
      <c r="B1323" s="50" t="s">
        <v>1625</v>
      </c>
      <c r="C1323" s="51" t="s">
        <v>202</v>
      </c>
      <c r="D1323" s="51" t="s">
        <v>1679</v>
      </c>
      <c r="E1323" s="52"/>
      <c r="F1323" s="52"/>
      <c r="G1323" s="52"/>
      <c r="H1323" s="52"/>
      <c r="I1323" s="52"/>
      <c r="J1323" s="52"/>
      <c r="K1323" s="52"/>
      <c r="L1323" s="52"/>
      <c r="M1323" s="52"/>
      <c r="N1323" s="52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52"/>
    </row>
    <row r="1324" spans="1:26" ht="21" customHeight="1" x14ac:dyDescent="0.2">
      <c r="A1324" s="49"/>
      <c r="B1324" s="50" t="s">
        <v>1625</v>
      </c>
      <c r="C1324" s="51" t="s">
        <v>202</v>
      </c>
      <c r="D1324" s="51" t="s">
        <v>1680</v>
      </c>
      <c r="E1324" s="52"/>
      <c r="F1324" s="52"/>
      <c r="G1324" s="52"/>
      <c r="H1324" s="52"/>
      <c r="I1324" s="52"/>
      <c r="J1324" s="52"/>
      <c r="K1324" s="52"/>
      <c r="L1324" s="52"/>
      <c r="M1324" s="52"/>
      <c r="N1324" s="52"/>
      <c r="O1324" s="52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52"/>
    </row>
    <row r="1325" spans="1:26" ht="21" customHeight="1" x14ac:dyDescent="0.2">
      <c r="A1325" s="49"/>
      <c r="B1325" s="50" t="s">
        <v>1625</v>
      </c>
      <c r="C1325" s="51" t="s">
        <v>202</v>
      </c>
      <c r="D1325" s="51" t="s">
        <v>1681</v>
      </c>
      <c r="E1325" s="52"/>
      <c r="F1325" s="52"/>
      <c r="G1325" s="52"/>
      <c r="H1325" s="52"/>
      <c r="I1325" s="52"/>
      <c r="J1325" s="52"/>
      <c r="K1325" s="52"/>
      <c r="L1325" s="52"/>
      <c r="M1325" s="52"/>
      <c r="N1325" s="52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52"/>
    </row>
    <row r="1326" spans="1:26" ht="21" customHeight="1" x14ac:dyDescent="0.2">
      <c r="A1326" s="49"/>
      <c r="B1326" s="50" t="s">
        <v>1625</v>
      </c>
      <c r="C1326" s="51" t="s">
        <v>202</v>
      </c>
      <c r="D1326" s="51" t="s">
        <v>1682</v>
      </c>
      <c r="E1326" s="52"/>
      <c r="F1326" s="52"/>
      <c r="G1326" s="52"/>
      <c r="H1326" s="52"/>
      <c r="I1326" s="52"/>
      <c r="J1326" s="52"/>
      <c r="K1326" s="52"/>
      <c r="L1326" s="52"/>
      <c r="M1326" s="52"/>
      <c r="N1326" s="52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52"/>
    </row>
    <row r="1327" spans="1:26" ht="21" customHeight="1" x14ac:dyDescent="0.2">
      <c r="A1327" s="49"/>
      <c r="B1327" s="50" t="s">
        <v>1625</v>
      </c>
      <c r="C1327" s="51" t="s">
        <v>202</v>
      </c>
      <c r="D1327" s="51" t="s">
        <v>1683</v>
      </c>
      <c r="E1327" s="52"/>
      <c r="F1327" s="52"/>
      <c r="G1327" s="52"/>
      <c r="H1327" s="52"/>
      <c r="I1327" s="52"/>
      <c r="J1327" s="52"/>
      <c r="K1327" s="52"/>
      <c r="L1327" s="52"/>
      <c r="M1327" s="52"/>
      <c r="N1327" s="52"/>
      <c r="O1327" s="52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52"/>
    </row>
    <row r="1328" spans="1:26" ht="21" customHeight="1" x14ac:dyDescent="0.2">
      <c r="A1328" s="49"/>
      <c r="B1328" s="50" t="s">
        <v>1625</v>
      </c>
      <c r="C1328" s="51" t="s">
        <v>202</v>
      </c>
      <c r="D1328" s="51" t="s">
        <v>1684</v>
      </c>
      <c r="E1328" s="52"/>
      <c r="F1328" s="52"/>
      <c r="G1328" s="52"/>
      <c r="H1328" s="52"/>
      <c r="I1328" s="52"/>
      <c r="J1328" s="52"/>
      <c r="K1328" s="52"/>
      <c r="L1328" s="52"/>
      <c r="M1328" s="52"/>
      <c r="N1328" s="52"/>
      <c r="O1328" s="52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52"/>
    </row>
    <row r="1329" spans="1:26" ht="21" customHeight="1" x14ac:dyDescent="0.2">
      <c r="A1329" s="49"/>
      <c r="B1329" s="50" t="s">
        <v>1625</v>
      </c>
      <c r="C1329" s="51" t="s">
        <v>202</v>
      </c>
      <c r="D1329" s="51" t="s">
        <v>1685</v>
      </c>
      <c r="E1329" s="52"/>
      <c r="F1329" s="52"/>
      <c r="G1329" s="52"/>
      <c r="H1329" s="52"/>
      <c r="I1329" s="52"/>
      <c r="J1329" s="52"/>
      <c r="K1329" s="52"/>
      <c r="L1329" s="52"/>
      <c r="M1329" s="52"/>
      <c r="N1329" s="52"/>
      <c r="O1329" s="52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52"/>
    </row>
    <row r="1330" spans="1:26" ht="21" customHeight="1" x14ac:dyDescent="0.2">
      <c r="A1330" s="49"/>
      <c r="B1330" s="50" t="s">
        <v>1625</v>
      </c>
      <c r="C1330" s="51" t="s">
        <v>202</v>
      </c>
      <c r="D1330" s="51" t="s">
        <v>1686</v>
      </c>
      <c r="E1330" s="52"/>
      <c r="F1330" s="52"/>
      <c r="G1330" s="52"/>
      <c r="H1330" s="52"/>
      <c r="I1330" s="52"/>
      <c r="J1330" s="52"/>
      <c r="K1330" s="52"/>
      <c r="L1330" s="52"/>
      <c r="M1330" s="52"/>
      <c r="N1330" s="52"/>
      <c r="O1330" s="52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52"/>
    </row>
    <row r="1331" spans="1:26" ht="21" customHeight="1" x14ac:dyDescent="0.2">
      <c r="A1331" s="49"/>
      <c r="B1331" s="50" t="s">
        <v>1625</v>
      </c>
      <c r="C1331" s="51" t="s">
        <v>202</v>
      </c>
      <c r="D1331" s="51" t="s">
        <v>1687</v>
      </c>
      <c r="E1331" s="52"/>
      <c r="F1331" s="52"/>
      <c r="G1331" s="52"/>
      <c r="H1331" s="52"/>
      <c r="I1331" s="52"/>
      <c r="J1331" s="52"/>
      <c r="K1331" s="52"/>
      <c r="L1331" s="52"/>
      <c r="M1331" s="52"/>
      <c r="N1331" s="52"/>
      <c r="O1331" s="52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52"/>
    </row>
    <row r="1332" spans="1:26" ht="21" customHeight="1" x14ac:dyDescent="0.2">
      <c r="A1332" s="49"/>
      <c r="B1332" s="50" t="s">
        <v>1625</v>
      </c>
      <c r="C1332" s="51" t="s">
        <v>202</v>
      </c>
      <c r="D1332" s="51" t="s">
        <v>1688</v>
      </c>
      <c r="E1332" s="52"/>
      <c r="F1332" s="52"/>
      <c r="G1332" s="52"/>
      <c r="H1332" s="52"/>
      <c r="I1332" s="52"/>
      <c r="J1332" s="52"/>
      <c r="K1332" s="52"/>
      <c r="L1332" s="52"/>
      <c r="M1332" s="52"/>
      <c r="N1332" s="52"/>
      <c r="O1332" s="52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52"/>
    </row>
    <row r="1333" spans="1:26" ht="21" customHeight="1" x14ac:dyDescent="0.2">
      <c r="A1333" s="49"/>
      <c r="B1333" s="50" t="s">
        <v>1625</v>
      </c>
      <c r="C1333" s="51" t="s">
        <v>202</v>
      </c>
      <c r="D1333" s="51" t="s">
        <v>1689</v>
      </c>
      <c r="E1333" s="52"/>
      <c r="F1333" s="52"/>
      <c r="G1333" s="52"/>
      <c r="H1333" s="52"/>
      <c r="I1333" s="52"/>
      <c r="J1333" s="52"/>
      <c r="K1333" s="52"/>
      <c r="L1333" s="52"/>
      <c r="M1333" s="52"/>
      <c r="N1333" s="52"/>
      <c r="O1333" s="52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52"/>
    </row>
    <row r="1334" spans="1:26" ht="21" customHeight="1" x14ac:dyDescent="0.2">
      <c r="A1334" s="49"/>
      <c r="B1334" s="50" t="s">
        <v>1625</v>
      </c>
      <c r="C1334" s="51" t="s">
        <v>202</v>
      </c>
      <c r="D1334" s="51" t="s">
        <v>1690</v>
      </c>
      <c r="E1334" s="52"/>
      <c r="F1334" s="52"/>
      <c r="G1334" s="52"/>
      <c r="H1334" s="52"/>
      <c r="I1334" s="52"/>
      <c r="J1334" s="52"/>
      <c r="K1334" s="52"/>
      <c r="L1334" s="52"/>
      <c r="M1334" s="52"/>
      <c r="N1334" s="52"/>
      <c r="O1334" s="52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52"/>
    </row>
    <row r="1335" spans="1:26" ht="21" customHeight="1" x14ac:dyDescent="0.2">
      <c r="A1335" s="49"/>
      <c r="B1335" s="50" t="s">
        <v>1625</v>
      </c>
      <c r="C1335" s="51" t="s">
        <v>202</v>
      </c>
      <c r="D1335" s="51" t="s">
        <v>1691</v>
      </c>
      <c r="E1335" s="52"/>
      <c r="F1335" s="52"/>
      <c r="G1335" s="52"/>
      <c r="H1335" s="52"/>
      <c r="I1335" s="52"/>
      <c r="J1335" s="52"/>
      <c r="K1335" s="52"/>
      <c r="L1335" s="52"/>
      <c r="M1335" s="52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</row>
    <row r="1336" spans="1:26" ht="21" customHeight="1" x14ac:dyDescent="0.2">
      <c r="A1336" s="49"/>
      <c r="B1336" s="50" t="s">
        <v>1625</v>
      </c>
      <c r="C1336" s="51" t="s">
        <v>202</v>
      </c>
      <c r="D1336" s="51" t="s">
        <v>1692</v>
      </c>
      <c r="E1336" s="52"/>
      <c r="F1336" s="52"/>
      <c r="G1336" s="52"/>
      <c r="H1336" s="52"/>
      <c r="I1336" s="52"/>
      <c r="J1336" s="52"/>
      <c r="K1336" s="52"/>
      <c r="L1336" s="52"/>
      <c r="M1336" s="52"/>
      <c r="N1336" s="52"/>
      <c r="O1336" s="52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52"/>
    </row>
    <row r="1337" spans="1:26" ht="21" customHeight="1" x14ac:dyDescent="0.2">
      <c r="A1337" s="49"/>
      <c r="B1337" s="50" t="s">
        <v>1625</v>
      </c>
      <c r="C1337" s="51" t="s">
        <v>202</v>
      </c>
      <c r="D1337" s="51" t="s">
        <v>1693</v>
      </c>
      <c r="E1337" s="52"/>
      <c r="F1337" s="52"/>
      <c r="G1337" s="52"/>
      <c r="H1337" s="52"/>
      <c r="I1337" s="52"/>
      <c r="J1337" s="52"/>
      <c r="K1337" s="52"/>
      <c r="L1337" s="52"/>
      <c r="M1337" s="52"/>
      <c r="N1337" s="52"/>
      <c r="O1337" s="52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52"/>
    </row>
    <row r="1338" spans="1:26" ht="21" customHeight="1" x14ac:dyDescent="0.2">
      <c r="A1338" s="49"/>
      <c r="B1338" s="50" t="s">
        <v>1625</v>
      </c>
      <c r="C1338" s="51" t="s">
        <v>202</v>
      </c>
      <c r="D1338" s="51" t="s">
        <v>1694</v>
      </c>
      <c r="E1338" s="52"/>
      <c r="F1338" s="52"/>
      <c r="G1338" s="52"/>
      <c r="H1338" s="52"/>
      <c r="I1338" s="52"/>
      <c r="J1338" s="52"/>
      <c r="K1338" s="52"/>
      <c r="L1338" s="52"/>
      <c r="M1338" s="52"/>
      <c r="N1338" s="52"/>
      <c r="O1338" s="52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52"/>
    </row>
    <row r="1339" spans="1:26" ht="21" customHeight="1" x14ac:dyDescent="0.2">
      <c r="A1339" s="49"/>
      <c r="B1339" s="50" t="s">
        <v>1625</v>
      </c>
      <c r="C1339" s="51" t="s">
        <v>202</v>
      </c>
      <c r="D1339" s="51" t="s">
        <v>1695</v>
      </c>
      <c r="E1339" s="52"/>
      <c r="F1339" s="52"/>
      <c r="G1339" s="52"/>
      <c r="H1339" s="52"/>
      <c r="I1339" s="52"/>
      <c r="J1339" s="52"/>
      <c r="K1339" s="52"/>
      <c r="L1339" s="52"/>
      <c r="M1339" s="52"/>
      <c r="N1339" s="52"/>
      <c r="O1339" s="52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52"/>
    </row>
    <row r="1340" spans="1:26" ht="21" customHeight="1" x14ac:dyDescent="0.2">
      <c r="A1340" s="49"/>
      <c r="B1340" s="50" t="s">
        <v>1625</v>
      </c>
      <c r="C1340" s="51" t="s">
        <v>202</v>
      </c>
      <c r="D1340" s="51" t="s">
        <v>1696</v>
      </c>
      <c r="E1340" s="52"/>
      <c r="F1340" s="52"/>
      <c r="G1340" s="52"/>
      <c r="H1340" s="52"/>
      <c r="I1340" s="52"/>
      <c r="J1340" s="52"/>
      <c r="K1340" s="52"/>
      <c r="L1340" s="52"/>
      <c r="M1340" s="52"/>
      <c r="N1340" s="52"/>
      <c r="O1340" s="52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52"/>
    </row>
    <row r="1341" spans="1:26" ht="21" customHeight="1" x14ac:dyDescent="0.2">
      <c r="A1341" s="49"/>
      <c r="B1341" s="50" t="s">
        <v>1625</v>
      </c>
      <c r="C1341" s="51" t="s">
        <v>191</v>
      </c>
      <c r="D1341" s="51" t="s">
        <v>1697</v>
      </c>
      <c r="E1341" s="52"/>
      <c r="F1341" s="52"/>
      <c r="G1341" s="52"/>
      <c r="H1341" s="52"/>
      <c r="I1341" s="52"/>
      <c r="J1341" s="52"/>
      <c r="K1341" s="52"/>
      <c r="L1341" s="52"/>
      <c r="M1341" s="52"/>
      <c r="N1341" s="52"/>
      <c r="O1341" s="52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52"/>
    </row>
    <row r="1342" spans="1:26" ht="21" customHeight="1" x14ac:dyDescent="0.2">
      <c r="A1342" s="49"/>
      <c r="B1342" s="50" t="s">
        <v>1625</v>
      </c>
      <c r="C1342" s="51" t="s">
        <v>191</v>
      </c>
      <c r="D1342" s="51" t="s">
        <v>1698</v>
      </c>
      <c r="E1342" s="52"/>
      <c r="F1342" s="52"/>
      <c r="G1342" s="52"/>
      <c r="H1342" s="52"/>
      <c r="I1342" s="52"/>
      <c r="J1342" s="52"/>
      <c r="K1342" s="52"/>
      <c r="L1342" s="52"/>
      <c r="M1342" s="52"/>
      <c r="N1342" s="52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52"/>
    </row>
    <row r="1343" spans="1:26" ht="21" customHeight="1" x14ac:dyDescent="0.2">
      <c r="A1343" s="49"/>
      <c r="B1343" s="50" t="s">
        <v>1625</v>
      </c>
      <c r="C1343" s="51" t="s">
        <v>191</v>
      </c>
      <c r="D1343" s="51" t="s">
        <v>1699</v>
      </c>
      <c r="E1343" s="52"/>
      <c r="F1343" s="52"/>
      <c r="G1343" s="52"/>
      <c r="H1343" s="52"/>
      <c r="I1343" s="52"/>
      <c r="J1343" s="52"/>
      <c r="K1343" s="52"/>
      <c r="L1343" s="52"/>
      <c r="M1343" s="52"/>
      <c r="N1343" s="52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52"/>
    </row>
    <row r="1344" spans="1:26" ht="21" customHeight="1" x14ac:dyDescent="0.2">
      <c r="A1344" s="49"/>
      <c r="B1344" s="50" t="s">
        <v>1625</v>
      </c>
      <c r="C1344" s="51" t="s">
        <v>191</v>
      </c>
      <c r="D1344" s="51" t="s">
        <v>1700</v>
      </c>
      <c r="E1344" s="52"/>
      <c r="F1344" s="52"/>
      <c r="G1344" s="52"/>
      <c r="H1344" s="52"/>
      <c r="I1344" s="52"/>
      <c r="J1344" s="52"/>
      <c r="K1344" s="52"/>
      <c r="L1344" s="52"/>
      <c r="M1344" s="52"/>
      <c r="N1344" s="52"/>
      <c r="O1344" s="52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52"/>
    </row>
    <row r="1345" spans="1:26" ht="21" customHeight="1" x14ac:dyDescent="0.2">
      <c r="A1345" s="49"/>
      <c r="B1345" s="50" t="s">
        <v>1625</v>
      </c>
      <c r="C1345" s="51" t="s">
        <v>191</v>
      </c>
      <c r="D1345" s="51" t="s">
        <v>1701</v>
      </c>
      <c r="E1345" s="52"/>
      <c r="F1345" s="52"/>
      <c r="G1345" s="52"/>
      <c r="H1345" s="52"/>
      <c r="I1345" s="52"/>
      <c r="J1345" s="52"/>
      <c r="K1345" s="52"/>
      <c r="L1345" s="52"/>
      <c r="M1345" s="52"/>
      <c r="N1345" s="52"/>
      <c r="O1345" s="52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52"/>
    </row>
    <row r="1346" spans="1:26" ht="21" customHeight="1" x14ac:dyDescent="0.2">
      <c r="A1346" s="49"/>
      <c r="B1346" s="50" t="s">
        <v>1625</v>
      </c>
      <c r="C1346" s="51" t="s">
        <v>191</v>
      </c>
      <c r="D1346" s="51" t="s">
        <v>1702</v>
      </c>
      <c r="E1346" s="52"/>
      <c r="F1346" s="52"/>
      <c r="G1346" s="52"/>
      <c r="H1346" s="52"/>
      <c r="I1346" s="52"/>
      <c r="J1346" s="52"/>
      <c r="K1346" s="52"/>
      <c r="L1346" s="52"/>
      <c r="M1346" s="52"/>
      <c r="N1346" s="52"/>
      <c r="O1346" s="52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52"/>
    </row>
    <row r="1347" spans="1:26" ht="21" customHeight="1" x14ac:dyDescent="0.2">
      <c r="A1347" s="49"/>
      <c r="B1347" s="50" t="s">
        <v>1625</v>
      </c>
      <c r="C1347" s="51" t="s">
        <v>191</v>
      </c>
      <c r="D1347" s="51" t="s">
        <v>1703</v>
      </c>
      <c r="E1347" s="52"/>
      <c r="F1347" s="52"/>
      <c r="G1347" s="52"/>
      <c r="H1347" s="52"/>
      <c r="I1347" s="52"/>
      <c r="J1347" s="52"/>
      <c r="K1347" s="52"/>
      <c r="L1347" s="52"/>
      <c r="M1347" s="52"/>
      <c r="N1347" s="52"/>
      <c r="O1347" s="52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52"/>
    </row>
    <row r="1348" spans="1:26" ht="21" customHeight="1" x14ac:dyDescent="0.2">
      <c r="A1348" s="49"/>
      <c r="B1348" s="50" t="s">
        <v>1625</v>
      </c>
      <c r="C1348" s="51" t="s">
        <v>191</v>
      </c>
      <c r="D1348" s="51" t="s">
        <v>1704</v>
      </c>
      <c r="E1348" s="52"/>
      <c r="F1348" s="52"/>
      <c r="G1348" s="52"/>
      <c r="H1348" s="52"/>
      <c r="I1348" s="52"/>
      <c r="J1348" s="52"/>
      <c r="K1348" s="52"/>
      <c r="L1348" s="52"/>
      <c r="M1348" s="52"/>
      <c r="N1348" s="52"/>
      <c r="O1348" s="52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52"/>
    </row>
    <row r="1349" spans="1:26" ht="21" customHeight="1" x14ac:dyDescent="0.2">
      <c r="A1349" s="49"/>
      <c r="B1349" s="50" t="s">
        <v>1625</v>
      </c>
      <c r="C1349" s="51" t="s">
        <v>191</v>
      </c>
      <c r="D1349" s="51" t="s">
        <v>1705</v>
      </c>
      <c r="E1349" s="52"/>
      <c r="F1349" s="52"/>
      <c r="G1349" s="52"/>
      <c r="H1349" s="52"/>
      <c r="I1349" s="52"/>
      <c r="J1349" s="52"/>
      <c r="K1349" s="52"/>
      <c r="L1349" s="52"/>
      <c r="M1349" s="52"/>
      <c r="N1349" s="52"/>
      <c r="O1349" s="52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52"/>
    </row>
    <row r="1350" spans="1:26" ht="21" customHeight="1" x14ac:dyDescent="0.2">
      <c r="A1350" s="49"/>
      <c r="B1350" s="50" t="s">
        <v>1625</v>
      </c>
      <c r="C1350" s="51" t="s">
        <v>191</v>
      </c>
      <c r="D1350" s="51" t="s">
        <v>1706</v>
      </c>
      <c r="E1350" s="52"/>
      <c r="F1350" s="52"/>
      <c r="G1350" s="52"/>
      <c r="H1350" s="52"/>
      <c r="I1350" s="52"/>
      <c r="J1350" s="52"/>
      <c r="K1350" s="52"/>
      <c r="L1350" s="52"/>
      <c r="M1350" s="52"/>
      <c r="N1350" s="52"/>
      <c r="O1350" s="52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52"/>
    </row>
    <row r="1351" spans="1:26" ht="21" customHeight="1" x14ac:dyDescent="0.2">
      <c r="A1351" s="49"/>
      <c r="B1351" s="50" t="s">
        <v>1625</v>
      </c>
      <c r="C1351" s="51" t="s">
        <v>191</v>
      </c>
      <c r="D1351" s="51" t="s">
        <v>1707</v>
      </c>
      <c r="E1351" s="52"/>
      <c r="F1351" s="52"/>
      <c r="G1351" s="52"/>
      <c r="H1351" s="52"/>
      <c r="I1351" s="52"/>
      <c r="J1351" s="52"/>
      <c r="K1351" s="52"/>
      <c r="L1351" s="52"/>
      <c r="M1351" s="52"/>
      <c r="N1351" s="52"/>
      <c r="O1351" s="52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52"/>
    </row>
    <row r="1352" spans="1:26" ht="21" customHeight="1" x14ac:dyDescent="0.2">
      <c r="A1352" s="49"/>
      <c r="B1352" s="50" t="s">
        <v>1625</v>
      </c>
      <c r="C1352" s="51" t="s">
        <v>191</v>
      </c>
      <c r="D1352" s="51" t="s">
        <v>1708</v>
      </c>
      <c r="E1352" s="52"/>
      <c r="F1352" s="52"/>
      <c r="G1352" s="52"/>
      <c r="H1352" s="52"/>
      <c r="I1352" s="52"/>
      <c r="J1352" s="52"/>
      <c r="K1352" s="52"/>
      <c r="L1352" s="52"/>
      <c r="M1352" s="52"/>
      <c r="N1352" s="52"/>
      <c r="O1352" s="52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52"/>
    </row>
    <row r="1353" spans="1:26" ht="21" customHeight="1" x14ac:dyDescent="0.2">
      <c r="A1353" s="49"/>
      <c r="B1353" s="50" t="s">
        <v>1625</v>
      </c>
      <c r="C1353" s="51" t="s">
        <v>191</v>
      </c>
      <c r="D1353" s="51" t="s">
        <v>1709</v>
      </c>
      <c r="E1353" s="52"/>
      <c r="F1353" s="52"/>
      <c r="G1353" s="52"/>
      <c r="H1353" s="52"/>
      <c r="I1353" s="52"/>
      <c r="J1353" s="52"/>
      <c r="K1353" s="52"/>
      <c r="L1353" s="52"/>
      <c r="M1353" s="52"/>
      <c r="N1353" s="52"/>
      <c r="O1353" s="52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52"/>
    </row>
    <row r="1354" spans="1:26" ht="21" customHeight="1" x14ac:dyDescent="0.2">
      <c r="A1354" s="49"/>
      <c r="B1354" s="50" t="s">
        <v>1625</v>
      </c>
      <c r="C1354" s="51" t="s">
        <v>189</v>
      </c>
      <c r="D1354" s="51" t="s">
        <v>1710</v>
      </c>
      <c r="E1354" s="52"/>
      <c r="F1354" s="52"/>
      <c r="G1354" s="52"/>
      <c r="H1354" s="52"/>
      <c r="I1354" s="52"/>
      <c r="J1354" s="52"/>
      <c r="K1354" s="52"/>
      <c r="L1354" s="52"/>
      <c r="M1354" s="52"/>
      <c r="N1354" s="52"/>
      <c r="O1354" s="52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52"/>
    </row>
    <row r="1355" spans="1:26" ht="21" customHeight="1" x14ac:dyDescent="0.2">
      <c r="A1355" s="49"/>
      <c r="B1355" s="50" t="s">
        <v>1625</v>
      </c>
      <c r="C1355" s="51" t="s">
        <v>189</v>
      </c>
      <c r="D1355" s="51" t="s">
        <v>1711</v>
      </c>
      <c r="E1355" s="52"/>
      <c r="F1355" s="52"/>
      <c r="G1355" s="52"/>
      <c r="H1355" s="52"/>
      <c r="I1355" s="52"/>
      <c r="J1355" s="52"/>
      <c r="K1355" s="52"/>
      <c r="L1355" s="52"/>
      <c r="M1355" s="52"/>
      <c r="N1355" s="52"/>
      <c r="O1355" s="52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52"/>
    </row>
    <row r="1356" spans="1:26" ht="21" customHeight="1" x14ac:dyDescent="0.2">
      <c r="A1356" s="49"/>
      <c r="B1356" s="50" t="s">
        <v>1625</v>
      </c>
      <c r="C1356" s="51" t="s">
        <v>189</v>
      </c>
      <c r="D1356" s="51" t="s">
        <v>1712</v>
      </c>
      <c r="E1356" s="52"/>
      <c r="F1356" s="52"/>
      <c r="G1356" s="52"/>
      <c r="H1356" s="52"/>
      <c r="I1356" s="52"/>
      <c r="J1356" s="52"/>
      <c r="K1356" s="52"/>
      <c r="L1356" s="52"/>
      <c r="M1356" s="52"/>
      <c r="N1356" s="52"/>
      <c r="O1356" s="52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52"/>
    </row>
    <row r="1357" spans="1:26" ht="21" customHeight="1" x14ac:dyDescent="0.2">
      <c r="A1357" s="49"/>
      <c r="B1357" s="50" t="s">
        <v>1625</v>
      </c>
      <c r="C1357" s="51" t="s">
        <v>189</v>
      </c>
      <c r="D1357" s="51" t="s">
        <v>1713</v>
      </c>
      <c r="E1357" s="52"/>
      <c r="F1357" s="52"/>
      <c r="G1357" s="52"/>
      <c r="H1357" s="52"/>
      <c r="I1357" s="52"/>
      <c r="J1357" s="52"/>
      <c r="K1357" s="52"/>
      <c r="L1357" s="52"/>
      <c r="M1357" s="52"/>
      <c r="N1357" s="52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52"/>
    </row>
    <row r="1358" spans="1:26" ht="21" customHeight="1" x14ac:dyDescent="0.2">
      <c r="A1358" s="49"/>
      <c r="B1358" s="50" t="s">
        <v>1625</v>
      </c>
      <c r="C1358" s="51" t="s">
        <v>189</v>
      </c>
      <c r="D1358" s="51" t="s">
        <v>1714</v>
      </c>
      <c r="E1358" s="52"/>
      <c r="F1358" s="52"/>
      <c r="G1358" s="52"/>
      <c r="H1358" s="52"/>
      <c r="I1358" s="52"/>
      <c r="J1358" s="52"/>
      <c r="K1358" s="52"/>
      <c r="L1358" s="52"/>
      <c r="M1358" s="52"/>
      <c r="N1358" s="52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52"/>
    </row>
    <row r="1359" spans="1:26" ht="21" customHeight="1" x14ac:dyDescent="0.2">
      <c r="A1359" s="49"/>
      <c r="B1359" s="50" t="s">
        <v>1625</v>
      </c>
      <c r="C1359" s="51" t="s">
        <v>189</v>
      </c>
      <c r="D1359" s="51" t="s">
        <v>1715</v>
      </c>
      <c r="E1359" s="52"/>
      <c r="F1359" s="52"/>
      <c r="G1359" s="52"/>
      <c r="H1359" s="52"/>
      <c r="I1359" s="52"/>
      <c r="J1359" s="52"/>
      <c r="K1359" s="52"/>
      <c r="L1359" s="52"/>
      <c r="M1359" s="52"/>
      <c r="N1359" s="52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52"/>
    </row>
    <row r="1360" spans="1:26" ht="21" customHeight="1" x14ac:dyDescent="0.2">
      <c r="A1360" s="49"/>
      <c r="B1360" s="50" t="s">
        <v>1625</v>
      </c>
      <c r="C1360" s="51" t="s">
        <v>189</v>
      </c>
      <c r="D1360" s="51" t="s">
        <v>1716</v>
      </c>
      <c r="E1360" s="52"/>
      <c r="F1360" s="52"/>
      <c r="G1360" s="52"/>
      <c r="H1360" s="52"/>
      <c r="I1360" s="52"/>
      <c r="J1360" s="52"/>
      <c r="K1360" s="52"/>
      <c r="L1360" s="52"/>
      <c r="M1360" s="52"/>
      <c r="N1360" s="52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52"/>
    </row>
    <row r="1361" spans="1:26" ht="21" customHeight="1" x14ac:dyDescent="0.2">
      <c r="A1361" s="49"/>
      <c r="B1361" s="50" t="s">
        <v>1625</v>
      </c>
      <c r="C1361" s="51" t="s">
        <v>189</v>
      </c>
      <c r="D1361" s="51" t="s">
        <v>1717</v>
      </c>
      <c r="E1361" s="52"/>
      <c r="F1361" s="52"/>
      <c r="G1361" s="52"/>
      <c r="H1361" s="52"/>
      <c r="I1361" s="52"/>
      <c r="J1361" s="52"/>
      <c r="K1361" s="52"/>
      <c r="L1361" s="52"/>
      <c r="M1361" s="52"/>
      <c r="N1361" s="52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52"/>
    </row>
    <row r="1362" spans="1:26" ht="21" customHeight="1" x14ac:dyDescent="0.2">
      <c r="A1362" s="49"/>
      <c r="B1362" s="50" t="s">
        <v>1625</v>
      </c>
      <c r="C1362" s="51" t="s">
        <v>189</v>
      </c>
      <c r="D1362" s="51" t="s">
        <v>1646</v>
      </c>
      <c r="E1362" s="52"/>
      <c r="F1362" s="52"/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52"/>
    </row>
    <row r="1363" spans="1:26" ht="21" customHeight="1" x14ac:dyDescent="0.2">
      <c r="A1363" s="49"/>
      <c r="B1363" s="50" t="s">
        <v>1625</v>
      </c>
      <c r="C1363" s="51" t="s">
        <v>189</v>
      </c>
      <c r="D1363" s="51" t="s">
        <v>1718</v>
      </c>
      <c r="E1363" s="52"/>
      <c r="F1363" s="52"/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</row>
    <row r="1364" spans="1:26" ht="21" customHeight="1" x14ac:dyDescent="0.2">
      <c r="A1364" s="49"/>
      <c r="B1364" s="50" t="s">
        <v>1625</v>
      </c>
      <c r="C1364" s="51" t="s">
        <v>189</v>
      </c>
      <c r="D1364" s="51" t="s">
        <v>1719</v>
      </c>
      <c r="E1364" s="52"/>
      <c r="F1364" s="52"/>
      <c r="G1364" s="52"/>
      <c r="H1364" s="52"/>
      <c r="I1364" s="52"/>
      <c r="J1364" s="52"/>
      <c r="K1364" s="52"/>
      <c r="L1364" s="52"/>
      <c r="M1364" s="52"/>
      <c r="N1364" s="52"/>
      <c r="O1364" s="52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52"/>
    </row>
    <row r="1365" spans="1:26" ht="21" customHeight="1" x14ac:dyDescent="0.2">
      <c r="A1365" s="49"/>
      <c r="B1365" s="50" t="s">
        <v>1625</v>
      </c>
      <c r="C1365" s="51" t="s">
        <v>189</v>
      </c>
      <c r="D1365" s="51" t="s">
        <v>1650</v>
      </c>
      <c r="E1365" s="52"/>
      <c r="F1365" s="52"/>
      <c r="G1365" s="52"/>
      <c r="H1365" s="52"/>
      <c r="I1365" s="52"/>
      <c r="J1365" s="52"/>
      <c r="K1365" s="52"/>
      <c r="L1365" s="52"/>
      <c r="M1365" s="52"/>
      <c r="N1365" s="52"/>
      <c r="O1365" s="52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52"/>
    </row>
    <row r="1366" spans="1:26" ht="21" customHeight="1" x14ac:dyDescent="0.2">
      <c r="A1366" s="49"/>
      <c r="B1366" s="50" t="s">
        <v>1625</v>
      </c>
      <c r="C1366" s="51" t="s">
        <v>189</v>
      </c>
      <c r="D1366" s="51" t="s">
        <v>1720</v>
      </c>
      <c r="E1366" s="52"/>
      <c r="F1366" s="52"/>
      <c r="G1366" s="52"/>
      <c r="H1366" s="52"/>
      <c r="I1366" s="52"/>
      <c r="J1366" s="52"/>
      <c r="K1366" s="52"/>
      <c r="L1366" s="52"/>
      <c r="M1366" s="52"/>
      <c r="N1366" s="52"/>
      <c r="O1366" s="52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52"/>
    </row>
    <row r="1367" spans="1:26" ht="21" customHeight="1" x14ac:dyDescent="0.2">
      <c r="A1367" s="49"/>
      <c r="B1367" s="50" t="s">
        <v>1625</v>
      </c>
      <c r="C1367" s="51" t="s">
        <v>189</v>
      </c>
      <c r="D1367" s="51" t="s">
        <v>1721</v>
      </c>
      <c r="E1367" s="52"/>
      <c r="F1367" s="52"/>
      <c r="G1367" s="52"/>
      <c r="H1367" s="52"/>
      <c r="I1367" s="52"/>
      <c r="J1367" s="52"/>
      <c r="K1367" s="52"/>
      <c r="L1367" s="52"/>
      <c r="M1367" s="52"/>
      <c r="N1367" s="52"/>
      <c r="O1367" s="52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52"/>
    </row>
    <row r="1368" spans="1:26" ht="21" customHeight="1" x14ac:dyDescent="0.2">
      <c r="A1368" s="49"/>
      <c r="B1368" s="50" t="s">
        <v>1625</v>
      </c>
      <c r="C1368" s="51" t="s">
        <v>189</v>
      </c>
      <c r="D1368" s="51" t="s">
        <v>1722</v>
      </c>
      <c r="E1368" s="52"/>
      <c r="F1368" s="52"/>
      <c r="G1368" s="52"/>
      <c r="H1368" s="52"/>
      <c r="I1368" s="52"/>
      <c r="J1368" s="52"/>
      <c r="K1368" s="52"/>
      <c r="L1368" s="52"/>
      <c r="M1368" s="52"/>
      <c r="N1368" s="52"/>
      <c r="O1368" s="52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52"/>
    </row>
    <row r="1369" spans="1:26" ht="21" customHeight="1" x14ac:dyDescent="0.2">
      <c r="A1369" s="49"/>
      <c r="B1369" s="50" t="s">
        <v>1625</v>
      </c>
      <c r="C1369" s="51" t="s">
        <v>189</v>
      </c>
      <c r="D1369" s="51" t="s">
        <v>1723</v>
      </c>
      <c r="E1369" s="52"/>
      <c r="F1369" s="52"/>
      <c r="G1369" s="52"/>
      <c r="H1369" s="52"/>
      <c r="I1369" s="52"/>
      <c r="J1369" s="52"/>
      <c r="K1369" s="52"/>
      <c r="L1369" s="52"/>
      <c r="M1369" s="52"/>
      <c r="N1369" s="52"/>
      <c r="O1369" s="52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52"/>
    </row>
    <row r="1370" spans="1:26" ht="21" customHeight="1" x14ac:dyDescent="0.2">
      <c r="A1370" s="49"/>
      <c r="B1370" s="50" t="s">
        <v>1625</v>
      </c>
      <c r="C1370" s="51" t="s">
        <v>189</v>
      </c>
      <c r="D1370" s="51" t="s">
        <v>1724</v>
      </c>
      <c r="E1370" s="52"/>
      <c r="F1370" s="52"/>
      <c r="G1370" s="52"/>
      <c r="H1370" s="52"/>
      <c r="I1370" s="52"/>
      <c r="J1370" s="52"/>
      <c r="K1370" s="52"/>
      <c r="L1370" s="52"/>
      <c r="M1370" s="52"/>
      <c r="N1370" s="52"/>
      <c r="O1370" s="52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52"/>
    </row>
    <row r="1371" spans="1:26" ht="21" customHeight="1" x14ac:dyDescent="0.2">
      <c r="A1371" s="49"/>
      <c r="B1371" s="50" t="s">
        <v>1625</v>
      </c>
      <c r="C1371" s="51" t="s">
        <v>189</v>
      </c>
      <c r="D1371" s="51" t="s">
        <v>1725</v>
      </c>
      <c r="E1371" s="52"/>
      <c r="F1371" s="52"/>
      <c r="G1371" s="52"/>
      <c r="H1371" s="52"/>
      <c r="I1371" s="52"/>
      <c r="J1371" s="52"/>
      <c r="K1371" s="52"/>
      <c r="L1371" s="52"/>
      <c r="M1371" s="52"/>
      <c r="N1371" s="52"/>
      <c r="O1371" s="52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52"/>
    </row>
    <row r="1372" spans="1:26" ht="21" customHeight="1" x14ac:dyDescent="0.2">
      <c r="A1372" s="49"/>
      <c r="B1372" s="50" t="s">
        <v>1625</v>
      </c>
      <c r="C1372" s="51" t="s">
        <v>189</v>
      </c>
      <c r="D1372" s="51" t="s">
        <v>1726</v>
      </c>
      <c r="E1372" s="52"/>
      <c r="F1372" s="52"/>
      <c r="G1372" s="52"/>
      <c r="H1372" s="52"/>
      <c r="I1372" s="52"/>
      <c r="J1372" s="52"/>
      <c r="K1372" s="52"/>
      <c r="L1372" s="52"/>
      <c r="M1372" s="52"/>
      <c r="N1372" s="52"/>
      <c r="O1372" s="52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52"/>
    </row>
    <row r="1373" spans="1:26" ht="21" customHeight="1" x14ac:dyDescent="0.2">
      <c r="A1373" s="49"/>
      <c r="B1373" s="50" t="s">
        <v>1625</v>
      </c>
      <c r="C1373" s="51" t="s">
        <v>189</v>
      </c>
      <c r="D1373" s="51" t="s">
        <v>1727</v>
      </c>
      <c r="E1373" s="52"/>
      <c r="F1373" s="52"/>
      <c r="G1373" s="52"/>
      <c r="H1373" s="52"/>
      <c r="I1373" s="52"/>
      <c r="J1373" s="52"/>
      <c r="K1373" s="52"/>
      <c r="L1373" s="52"/>
      <c r="M1373" s="52"/>
      <c r="N1373" s="52"/>
      <c r="O1373" s="52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52"/>
    </row>
    <row r="1374" spans="1:26" ht="21" customHeight="1" x14ac:dyDescent="0.2">
      <c r="A1374" s="49"/>
      <c r="B1374" s="50" t="s">
        <v>1625</v>
      </c>
      <c r="C1374" s="51" t="s">
        <v>189</v>
      </c>
      <c r="D1374" s="51" t="s">
        <v>1728</v>
      </c>
      <c r="E1374" s="52"/>
      <c r="F1374" s="52"/>
      <c r="G1374" s="52"/>
      <c r="H1374" s="52"/>
      <c r="I1374" s="52"/>
      <c r="J1374" s="52"/>
      <c r="K1374" s="52"/>
      <c r="L1374" s="52"/>
      <c r="M1374" s="52"/>
      <c r="N1374" s="52"/>
      <c r="O1374" s="52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52"/>
    </row>
    <row r="1375" spans="1:26" ht="21" customHeight="1" x14ac:dyDescent="0.2">
      <c r="A1375" s="49"/>
      <c r="B1375" s="50" t="s">
        <v>1625</v>
      </c>
      <c r="C1375" s="51" t="s">
        <v>189</v>
      </c>
      <c r="D1375" s="51" t="s">
        <v>1729</v>
      </c>
      <c r="E1375" s="52"/>
      <c r="F1375" s="52"/>
      <c r="G1375" s="52"/>
      <c r="H1375" s="52"/>
      <c r="I1375" s="52"/>
      <c r="J1375" s="52"/>
      <c r="K1375" s="52"/>
      <c r="L1375" s="52"/>
      <c r="M1375" s="52"/>
      <c r="N1375" s="52"/>
      <c r="O1375" s="52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52"/>
    </row>
    <row r="1376" spans="1:26" ht="21" customHeight="1" x14ac:dyDescent="0.2">
      <c r="A1376" s="49"/>
      <c r="B1376" s="50" t="s">
        <v>1625</v>
      </c>
      <c r="C1376" s="51" t="s">
        <v>189</v>
      </c>
      <c r="D1376" s="51" t="s">
        <v>1730</v>
      </c>
      <c r="E1376" s="52"/>
      <c r="F1376" s="52"/>
      <c r="G1376" s="52"/>
      <c r="H1376" s="52"/>
      <c r="I1376" s="52"/>
      <c r="J1376" s="52"/>
      <c r="K1376" s="52"/>
      <c r="L1376" s="52"/>
      <c r="M1376" s="52"/>
      <c r="N1376" s="52"/>
      <c r="O1376" s="52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52"/>
    </row>
    <row r="1377" spans="1:26" ht="21" customHeight="1" x14ac:dyDescent="0.2">
      <c r="A1377" s="49"/>
      <c r="B1377" s="50" t="s">
        <v>1625</v>
      </c>
      <c r="C1377" s="51" t="s">
        <v>189</v>
      </c>
      <c r="D1377" s="51" t="s">
        <v>1700</v>
      </c>
      <c r="E1377" s="52"/>
      <c r="F1377" s="52"/>
      <c r="G1377" s="52"/>
      <c r="H1377" s="52"/>
      <c r="I1377" s="52"/>
      <c r="J1377" s="52"/>
      <c r="K1377" s="52"/>
      <c r="L1377" s="52"/>
      <c r="M1377" s="52"/>
      <c r="N1377" s="52"/>
      <c r="O1377" s="52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52"/>
    </row>
    <row r="1378" spans="1:26" ht="21" customHeight="1" x14ac:dyDescent="0.2">
      <c r="A1378" s="49"/>
      <c r="B1378" s="50" t="s">
        <v>1625</v>
      </c>
      <c r="C1378" s="51" t="s">
        <v>189</v>
      </c>
      <c r="D1378" s="51" t="s">
        <v>1731</v>
      </c>
      <c r="E1378" s="52"/>
      <c r="F1378" s="52"/>
      <c r="G1378" s="52"/>
      <c r="H1378" s="52"/>
      <c r="I1378" s="52"/>
      <c r="J1378" s="52"/>
      <c r="K1378" s="52"/>
      <c r="L1378" s="52"/>
      <c r="M1378" s="52"/>
      <c r="N1378" s="52"/>
      <c r="O1378" s="52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52"/>
    </row>
    <row r="1379" spans="1:26" ht="21" customHeight="1" x14ac:dyDescent="0.2">
      <c r="A1379" s="49"/>
      <c r="B1379" s="50" t="s">
        <v>1625</v>
      </c>
      <c r="C1379" s="51" t="s">
        <v>189</v>
      </c>
      <c r="D1379" s="51" t="s">
        <v>1732</v>
      </c>
      <c r="E1379" s="52"/>
      <c r="F1379" s="52"/>
      <c r="G1379" s="52"/>
      <c r="H1379" s="52"/>
      <c r="I1379" s="52"/>
      <c r="J1379" s="52"/>
      <c r="K1379" s="52"/>
      <c r="L1379" s="52"/>
      <c r="M1379" s="52"/>
      <c r="N1379" s="52"/>
      <c r="O1379" s="52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52"/>
    </row>
    <row r="1380" spans="1:26" ht="21" customHeight="1" x14ac:dyDescent="0.2">
      <c r="A1380" s="49"/>
      <c r="B1380" s="50" t="s">
        <v>1625</v>
      </c>
      <c r="C1380" s="51" t="s">
        <v>189</v>
      </c>
      <c r="D1380" s="51" t="s">
        <v>1733</v>
      </c>
      <c r="E1380" s="52"/>
      <c r="F1380" s="52"/>
      <c r="G1380" s="52"/>
      <c r="H1380" s="52"/>
      <c r="I1380" s="52"/>
      <c r="J1380" s="52"/>
      <c r="K1380" s="52"/>
      <c r="L1380" s="52"/>
      <c r="M1380" s="52"/>
      <c r="N1380" s="52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52"/>
    </row>
    <row r="1381" spans="1:26" ht="21" customHeight="1" x14ac:dyDescent="0.2">
      <c r="A1381" s="49"/>
      <c r="B1381" s="50" t="s">
        <v>1625</v>
      </c>
      <c r="C1381" s="51" t="s">
        <v>189</v>
      </c>
      <c r="D1381" s="51" t="s">
        <v>1734</v>
      </c>
      <c r="E1381" s="52"/>
      <c r="F1381" s="52"/>
      <c r="G1381" s="52"/>
      <c r="H1381" s="52"/>
      <c r="I1381" s="52"/>
      <c r="J1381" s="52"/>
      <c r="K1381" s="52"/>
      <c r="L1381" s="52"/>
      <c r="M1381" s="52"/>
      <c r="N1381" s="52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52"/>
    </row>
    <row r="1382" spans="1:26" ht="21" customHeight="1" x14ac:dyDescent="0.2">
      <c r="A1382" s="49"/>
      <c r="B1382" s="50" t="s">
        <v>1625</v>
      </c>
      <c r="C1382" s="51" t="s">
        <v>189</v>
      </c>
      <c r="D1382" s="51" t="s">
        <v>1735</v>
      </c>
      <c r="E1382" s="52"/>
      <c r="F1382" s="52"/>
      <c r="G1382" s="52"/>
      <c r="H1382" s="52"/>
      <c r="I1382" s="52"/>
      <c r="J1382" s="52"/>
      <c r="K1382" s="52"/>
      <c r="L1382" s="52"/>
      <c r="M1382" s="52"/>
      <c r="N1382" s="52"/>
      <c r="O1382" s="52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52"/>
    </row>
    <row r="1383" spans="1:26" ht="21" customHeight="1" x14ac:dyDescent="0.2">
      <c r="A1383" s="49"/>
      <c r="B1383" s="50" t="s">
        <v>1625</v>
      </c>
      <c r="C1383" s="51" t="s">
        <v>189</v>
      </c>
      <c r="D1383" s="51" t="s">
        <v>1705</v>
      </c>
      <c r="E1383" s="52"/>
      <c r="F1383" s="52"/>
      <c r="G1383" s="52"/>
      <c r="H1383" s="52"/>
      <c r="I1383" s="52"/>
      <c r="J1383" s="52"/>
      <c r="K1383" s="52"/>
      <c r="L1383" s="52"/>
      <c r="M1383" s="52"/>
      <c r="N1383" s="52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52"/>
    </row>
    <row r="1384" spans="1:26" ht="21" customHeight="1" x14ac:dyDescent="0.2">
      <c r="A1384" s="49"/>
      <c r="B1384" s="50" t="s">
        <v>1625</v>
      </c>
      <c r="C1384" s="51" t="s">
        <v>189</v>
      </c>
      <c r="D1384" s="51" t="s">
        <v>1736</v>
      </c>
      <c r="E1384" s="52"/>
      <c r="F1384" s="52"/>
      <c r="G1384" s="52"/>
      <c r="H1384" s="52"/>
      <c r="I1384" s="52"/>
      <c r="J1384" s="52"/>
      <c r="K1384" s="52"/>
      <c r="L1384" s="52"/>
      <c r="M1384" s="52"/>
      <c r="N1384" s="52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52"/>
    </row>
    <row r="1385" spans="1:26" ht="21" customHeight="1" x14ac:dyDescent="0.2">
      <c r="A1385" s="49"/>
      <c r="B1385" s="50" t="s">
        <v>1625</v>
      </c>
      <c r="C1385" s="51" t="s">
        <v>189</v>
      </c>
      <c r="D1385" s="51" t="s">
        <v>1737</v>
      </c>
      <c r="E1385" s="52"/>
      <c r="F1385" s="52"/>
      <c r="G1385" s="52"/>
      <c r="H1385" s="52"/>
      <c r="I1385" s="52"/>
      <c r="J1385" s="52"/>
      <c r="K1385" s="52"/>
      <c r="L1385" s="52"/>
      <c r="M1385" s="52"/>
      <c r="N1385" s="52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52"/>
    </row>
    <row r="1386" spans="1:26" ht="21" customHeight="1" x14ac:dyDescent="0.2">
      <c r="A1386" s="49"/>
      <c r="B1386" s="50" t="s">
        <v>1625</v>
      </c>
      <c r="C1386" s="51" t="s">
        <v>189</v>
      </c>
      <c r="D1386" s="51" t="s">
        <v>1738</v>
      </c>
      <c r="E1386" s="52"/>
      <c r="F1386" s="52"/>
      <c r="G1386" s="52"/>
      <c r="H1386" s="52"/>
      <c r="I1386" s="52"/>
      <c r="J1386" s="52"/>
      <c r="K1386" s="52"/>
      <c r="L1386" s="52"/>
      <c r="M1386" s="52"/>
      <c r="N1386" s="52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52"/>
    </row>
    <row r="1387" spans="1:26" ht="21" customHeight="1" x14ac:dyDescent="0.2">
      <c r="A1387" s="49"/>
      <c r="B1387" s="50" t="s">
        <v>1625</v>
      </c>
      <c r="C1387" s="51" t="s">
        <v>189</v>
      </c>
      <c r="D1387" s="51" t="s">
        <v>1739</v>
      </c>
      <c r="E1387" s="52"/>
      <c r="F1387" s="52"/>
      <c r="G1387" s="52"/>
      <c r="H1387" s="52"/>
      <c r="I1387" s="52"/>
      <c r="J1387" s="52"/>
      <c r="K1387" s="52"/>
      <c r="L1387" s="52"/>
      <c r="M1387" s="52"/>
      <c r="N1387" s="52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52"/>
    </row>
    <row r="1388" spans="1:26" ht="21" customHeight="1" x14ac:dyDescent="0.2">
      <c r="A1388" s="49"/>
      <c r="B1388" s="50" t="s">
        <v>1625</v>
      </c>
      <c r="C1388" s="51" t="s">
        <v>189</v>
      </c>
      <c r="D1388" s="51" t="s">
        <v>1740</v>
      </c>
      <c r="E1388" s="52"/>
      <c r="F1388" s="52"/>
      <c r="G1388" s="52"/>
      <c r="H1388" s="52"/>
      <c r="I1388" s="52"/>
      <c r="J1388" s="52"/>
      <c r="K1388" s="52"/>
      <c r="L1388" s="52"/>
      <c r="M1388" s="52"/>
      <c r="N1388" s="52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52"/>
    </row>
    <row r="1389" spans="1:26" ht="21" customHeight="1" x14ac:dyDescent="0.2">
      <c r="A1389" s="49"/>
      <c r="B1389" s="50" t="s">
        <v>1625</v>
      </c>
      <c r="C1389" s="51" t="s">
        <v>189</v>
      </c>
      <c r="D1389" s="51" t="s">
        <v>1741</v>
      </c>
      <c r="E1389" s="52"/>
      <c r="F1389" s="52"/>
      <c r="G1389" s="52"/>
      <c r="H1389" s="52"/>
      <c r="I1389" s="52"/>
      <c r="J1389" s="52"/>
      <c r="K1389" s="52"/>
      <c r="L1389" s="52"/>
      <c r="M1389" s="52"/>
      <c r="N1389" s="52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52"/>
    </row>
    <row r="1390" spans="1:26" ht="21" customHeight="1" x14ac:dyDescent="0.2">
      <c r="A1390" s="49"/>
      <c r="B1390" s="50" t="s">
        <v>1625</v>
      </c>
      <c r="C1390" s="51" t="s">
        <v>189</v>
      </c>
      <c r="D1390" s="51" t="s">
        <v>1742</v>
      </c>
      <c r="E1390" s="52"/>
      <c r="F1390" s="52"/>
      <c r="G1390" s="52"/>
      <c r="H1390" s="52"/>
      <c r="I1390" s="52"/>
      <c r="J1390" s="52"/>
      <c r="K1390" s="52"/>
      <c r="L1390" s="52"/>
      <c r="M1390" s="52"/>
      <c r="N1390" s="52"/>
      <c r="O1390" s="52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52"/>
    </row>
    <row r="1391" spans="1:26" ht="21" customHeight="1" x14ac:dyDescent="0.2">
      <c r="A1391" s="49"/>
      <c r="B1391" s="50" t="s">
        <v>1625</v>
      </c>
      <c r="C1391" s="51" t="s">
        <v>189</v>
      </c>
      <c r="D1391" s="51" t="s">
        <v>1743</v>
      </c>
      <c r="E1391" s="52"/>
      <c r="F1391" s="52"/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</row>
    <row r="1392" spans="1:26" ht="21" customHeight="1" x14ac:dyDescent="0.2">
      <c r="A1392" s="49"/>
      <c r="B1392" s="50" t="s">
        <v>1625</v>
      </c>
      <c r="C1392" s="51" t="s">
        <v>189</v>
      </c>
      <c r="D1392" s="51" t="s">
        <v>1744</v>
      </c>
      <c r="E1392" s="52"/>
      <c r="F1392" s="52"/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</row>
    <row r="1393" spans="1:26" ht="21" customHeight="1" x14ac:dyDescent="0.2">
      <c r="A1393" s="49"/>
      <c r="B1393" s="50" t="s">
        <v>1625</v>
      </c>
      <c r="C1393" s="51" t="s">
        <v>189</v>
      </c>
      <c r="D1393" s="51" t="s">
        <v>1745</v>
      </c>
      <c r="E1393" s="52"/>
      <c r="F1393" s="52"/>
      <c r="G1393" s="52"/>
      <c r="H1393" s="52"/>
      <c r="I1393" s="52"/>
      <c r="J1393" s="52"/>
      <c r="K1393" s="52"/>
      <c r="L1393" s="52"/>
      <c r="M1393" s="52"/>
      <c r="N1393" s="52"/>
      <c r="O1393" s="52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52"/>
    </row>
    <row r="1394" spans="1:26" ht="21" customHeight="1" x14ac:dyDescent="0.2">
      <c r="A1394" s="49"/>
      <c r="B1394" s="50" t="s">
        <v>1625</v>
      </c>
      <c r="C1394" s="51" t="s">
        <v>189</v>
      </c>
      <c r="D1394" s="51" t="s">
        <v>1746</v>
      </c>
      <c r="E1394" s="52"/>
      <c r="F1394" s="52"/>
      <c r="G1394" s="52"/>
      <c r="H1394" s="52"/>
      <c r="I1394" s="52"/>
      <c r="J1394" s="52"/>
      <c r="K1394" s="52"/>
      <c r="L1394" s="52"/>
      <c r="M1394" s="52"/>
      <c r="N1394" s="52"/>
      <c r="O1394" s="52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52"/>
    </row>
    <row r="1395" spans="1:26" ht="21" customHeight="1" x14ac:dyDescent="0.2">
      <c r="A1395" s="49"/>
      <c r="B1395" s="50" t="s">
        <v>1625</v>
      </c>
      <c r="C1395" s="51" t="s">
        <v>189</v>
      </c>
      <c r="D1395" s="51" t="s">
        <v>1747</v>
      </c>
      <c r="E1395" s="52"/>
      <c r="F1395" s="52"/>
      <c r="G1395" s="52"/>
      <c r="H1395" s="52"/>
      <c r="I1395" s="52"/>
      <c r="J1395" s="52"/>
      <c r="K1395" s="52"/>
      <c r="L1395" s="52"/>
      <c r="M1395" s="52"/>
      <c r="N1395" s="52"/>
      <c r="O1395" s="52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52"/>
    </row>
    <row r="1396" spans="1:26" ht="21" customHeight="1" x14ac:dyDescent="0.2">
      <c r="A1396" s="49"/>
      <c r="B1396" s="50" t="s">
        <v>1625</v>
      </c>
      <c r="C1396" s="51" t="s">
        <v>189</v>
      </c>
      <c r="D1396" s="51" t="s">
        <v>1748</v>
      </c>
      <c r="E1396" s="52"/>
      <c r="F1396" s="52"/>
      <c r="G1396" s="52"/>
      <c r="H1396" s="52"/>
      <c r="I1396" s="52"/>
      <c r="J1396" s="52"/>
      <c r="K1396" s="52"/>
      <c r="L1396" s="52"/>
      <c r="M1396" s="52"/>
      <c r="N1396" s="52"/>
      <c r="O1396" s="52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52"/>
    </row>
    <row r="1397" spans="1:26" ht="21" customHeight="1" x14ac:dyDescent="0.2">
      <c r="A1397" s="49"/>
      <c r="B1397" s="50" t="s">
        <v>1625</v>
      </c>
      <c r="C1397" s="51" t="s">
        <v>189</v>
      </c>
      <c r="D1397" s="51" t="s">
        <v>1749</v>
      </c>
      <c r="E1397" s="52"/>
      <c r="F1397" s="52"/>
      <c r="G1397" s="52"/>
      <c r="H1397" s="52"/>
      <c r="I1397" s="52"/>
      <c r="J1397" s="52"/>
      <c r="K1397" s="52"/>
      <c r="L1397" s="52"/>
      <c r="M1397" s="52"/>
      <c r="N1397" s="52"/>
      <c r="O1397" s="52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52"/>
    </row>
    <row r="1398" spans="1:26" ht="21" customHeight="1" x14ac:dyDescent="0.2">
      <c r="A1398" s="49"/>
      <c r="B1398" s="50" t="s">
        <v>1625</v>
      </c>
      <c r="C1398" s="51" t="s">
        <v>189</v>
      </c>
      <c r="D1398" s="51" t="s">
        <v>1750</v>
      </c>
      <c r="E1398" s="52"/>
      <c r="F1398" s="52"/>
      <c r="G1398" s="52"/>
      <c r="H1398" s="52"/>
      <c r="I1398" s="52"/>
      <c r="J1398" s="52"/>
      <c r="K1398" s="52"/>
      <c r="L1398" s="52"/>
      <c r="M1398" s="52"/>
      <c r="N1398" s="52"/>
      <c r="O1398" s="52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52"/>
    </row>
    <row r="1399" spans="1:26" ht="21" customHeight="1" x14ac:dyDescent="0.2">
      <c r="A1399" s="49"/>
      <c r="B1399" s="50" t="s">
        <v>1625</v>
      </c>
      <c r="C1399" s="51" t="s">
        <v>189</v>
      </c>
      <c r="D1399" s="51" t="s">
        <v>1751</v>
      </c>
      <c r="E1399" s="52"/>
      <c r="F1399" s="52"/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52"/>
    </row>
    <row r="1400" spans="1:26" ht="21" customHeight="1" x14ac:dyDescent="0.2">
      <c r="A1400" s="49"/>
      <c r="B1400" s="50" t="s">
        <v>1625</v>
      </c>
      <c r="C1400" s="51" t="s">
        <v>189</v>
      </c>
      <c r="D1400" s="51" t="s">
        <v>1752</v>
      </c>
      <c r="E1400" s="52"/>
      <c r="F1400" s="52"/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</row>
    <row r="1401" spans="1:26" ht="21" customHeight="1" x14ac:dyDescent="0.2">
      <c r="A1401" s="49"/>
      <c r="B1401" s="50" t="s">
        <v>1625</v>
      </c>
      <c r="C1401" s="51" t="s">
        <v>189</v>
      </c>
      <c r="D1401" s="51" t="s">
        <v>1753</v>
      </c>
      <c r="E1401" s="52"/>
      <c r="F1401" s="52"/>
      <c r="G1401" s="52"/>
      <c r="H1401" s="52"/>
      <c r="I1401" s="52"/>
      <c r="J1401" s="52"/>
      <c r="K1401" s="52"/>
      <c r="L1401" s="52"/>
      <c r="M1401" s="52"/>
      <c r="N1401" s="52"/>
      <c r="O1401" s="52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52"/>
    </row>
    <row r="1402" spans="1:26" ht="21" customHeight="1" x14ac:dyDescent="0.2">
      <c r="A1402" s="49"/>
      <c r="B1402" s="50" t="s">
        <v>1625</v>
      </c>
      <c r="C1402" s="51" t="s">
        <v>189</v>
      </c>
      <c r="D1402" s="51" t="s">
        <v>1754</v>
      </c>
      <c r="E1402" s="52"/>
      <c r="F1402" s="52"/>
      <c r="G1402" s="52"/>
      <c r="H1402" s="52"/>
      <c r="I1402" s="52"/>
      <c r="J1402" s="52"/>
      <c r="K1402" s="52"/>
      <c r="L1402" s="52"/>
      <c r="M1402" s="52"/>
      <c r="N1402" s="52"/>
      <c r="O1402" s="52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52"/>
    </row>
    <row r="1403" spans="1:26" ht="21" customHeight="1" x14ac:dyDescent="0.2">
      <c r="A1403" s="49"/>
      <c r="B1403" s="50" t="s">
        <v>1625</v>
      </c>
      <c r="C1403" s="51" t="s">
        <v>189</v>
      </c>
      <c r="D1403" s="51" t="s">
        <v>1755</v>
      </c>
      <c r="E1403" s="52"/>
      <c r="F1403" s="52"/>
      <c r="G1403" s="52"/>
      <c r="H1403" s="52"/>
      <c r="I1403" s="52"/>
      <c r="J1403" s="52"/>
      <c r="K1403" s="52"/>
      <c r="L1403" s="52"/>
      <c r="M1403" s="52"/>
      <c r="N1403" s="52"/>
      <c r="O1403" s="52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52"/>
    </row>
    <row r="1404" spans="1:26" ht="21" customHeight="1" x14ac:dyDescent="0.2">
      <c r="A1404" s="49"/>
      <c r="B1404" s="50" t="s">
        <v>1625</v>
      </c>
      <c r="C1404" s="51" t="s">
        <v>193</v>
      </c>
      <c r="D1404" s="51" t="s">
        <v>1756</v>
      </c>
      <c r="E1404" s="52"/>
      <c r="F1404" s="52"/>
      <c r="G1404" s="52"/>
      <c r="H1404" s="52"/>
      <c r="I1404" s="52"/>
      <c r="J1404" s="52"/>
      <c r="K1404" s="52"/>
      <c r="L1404" s="52"/>
      <c r="M1404" s="52"/>
      <c r="N1404" s="52"/>
      <c r="O1404" s="52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52"/>
    </row>
    <row r="1405" spans="1:26" ht="21" customHeight="1" x14ac:dyDescent="0.2">
      <c r="A1405" s="49"/>
      <c r="B1405" s="50" t="s">
        <v>1625</v>
      </c>
      <c r="C1405" s="51" t="s">
        <v>193</v>
      </c>
      <c r="D1405" s="51" t="s">
        <v>1757</v>
      </c>
      <c r="E1405" s="52"/>
      <c r="F1405" s="52"/>
      <c r="G1405" s="52"/>
      <c r="H1405" s="52"/>
      <c r="I1405" s="52"/>
      <c r="J1405" s="52"/>
      <c r="K1405" s="52"/>
      <c r="L1405" s="52"/>
      <c r="M1405" s="52"/>
      <c r="N1405" s="52"/>
      <c r="O1405" s="52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52"/>
    </row>
    <row r="1406" spans="1:26" ht="21" customHeight="1" x14ac:dyDescent="0.2">
      <c r="A1406" s="49"/>
      <c r="B1406" s="50" t="s">
        <v>1625</v>
      </c>
      <c r="C1406" s="51" t="s">
        <v>193</v>
      </c>
      <c r="D1406" s="51" t="s">
        <v>1758</v>
      </c>
      <c r="E1406" s="52"/>
      <c r="F1406" s="52"/>
      <c r="G1406" s="52"/>
      <c r="H1406" s="52"/>
      <c r="I1406" s="52"/>
      <c r="J1406" s="52"/>
      <c r="K1406" s="52"/>
      <c r="L1406" s="52"/>
      <c r="M1406" s="52"/>
      <c r="N1406" s="52"/>
      <c r="O1406" s="52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52"/>
    </row>
    <row r="1407" spans="1:26" ht="21" customHeight="1" x14ac:dyDescent="0.2">
      <c r="A1407" s="49"/>
      <c r="B1407" s="50" t="s">
        <v>1625</v>
      </c>
      <c r="C1407" s="51" t="s">
        <v>193</v>
      </c>
      <c r="D1407" s="51" t="s">
        <v>1759</v>
      </c>
      <c r="E1407" s="52"/>
      <c r="F1407" s="52"/>
      <c r="G1407" s="52"/>
      <c r="H1407" s="52"/>
      <c r="I1407" s="52"/>
      <c r="J1407" s="52"/>
      <c r="K1407" s="52"/>
      <c r="L1407" s="52"/>
      <c r="M1407" s="52"/>
      <c r="N1407" s="52"/>
      <c r="O1407" s="52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52"/>
    </row>
    <row r="1408" spans="1:26" ht="21" customHeight="1" x14ac:dyDescent="0.2">
      <c r="A1408" s="49"/>
      <c r="B1408" s="50" t="s">
        <v>1625</v>
      </c>
      <c r="C1408" s="51" t="s">
        <v>193</v>
      </c>
      <c r="D1408" s="51" t="s">
        <v>1760</v>
      </c>
      <c r="E1408" s="52"/>
      <c r="F1408" s="52"/>
      <c r="G1408" s="52"/>
      <c r="H1408" s="52"/>
      <c r="I1408" s="52"/>
      <c r="J1408" s="52"/>
      <c r="K1408" s="52"/>
      <c r="L1408" s="52"/>
      <c r="M1408" s="52"/>
      <c r="N1408" s="52"/>
      <c r="O1408" s="52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52"/>
    </row>
    <row r="1409" spans="1:26" ht="21" customHeight="1" x14ac:dyDescent="0.2">
      <c r="A1409" s="49"/>
      <c r="B1409" s="50" t="s">
        <v>1625</v>
      </c>
      <c r="C1409" s="51" t="s">
        <v>193</v>
      </c>
      <c r="D1409" s="51" t="s">
        <v>1711</v>
      </c>
      <c r="E1409" s="52"/>
      <c r="F1409" s="52"/>
      <c r="G1409" s="52"/>
      <c r="H1409" s="52"/>
      <c r="I1409" s="52"/>
      <c r="J1409" s="52"/>
      <c r="K1409" s="52"/>
      <c r="L1409" s="52"/>
      <c r="M1409" s="52"/>
      <c r="N1409" s="52"/>
      <c r="O1409" s="52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52"/>
    </row>
    <row r="1410" spans="1:26" ht="21" customHeight="1" x14ac:dyDescent="0.2">
      <c r="A1410" s="49"/>
      <c r="B1410" s="50" t="s">
        <v>1625</v>
      </c>
      <c r="C1410" s="51" t="s">
        <v>193</v>
      </c>
      <c r="D1410" s="51" t="s">
        <v>1761</v>
      </c>
      <c r="E1410" s="52"/>
      <c r="F1410" s="52"/>
      <c r="G1410" s="52"/>
      <c r="H1410" s="52"/>
      <c r="I1410" s="52"/>
      <c r="J1410" s="52"/>
      <c r="K1410" s="52"/>
      <c r="L1410" s="52"/>
      <c r="M1410" s="52"/>
      <c r="N1410" s="52"/>
      <c r="O1410" s="52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52"/>
    </row>
    <row r="1411" spans="1:26" ht="21" customHeight="1" x14ac:dyDescent="0.2">
      <c r="A1411" s="49"/>
      <c r="B1411" s="50" t="s">
        <v>1625</v>
      </c>
      <c r="C1411" s="51" t="s">
        <v>193</v>
      </c>
      <c r="D1411" s="51" t="s">
        <v>1762</v>
      </c>
      <c r="E1411" s="52"/>
      <c r="F1411" s="52"/>
      <c r="G1411" s="52"/>
      <c r="H1411" s="52"/>
      <c r="I1411" s="52"/>
      <c r="J1411" s="52"/>
      <c r="K1411" s="52"/>
      <c r="L1411" s="52"/>
      <c r="M1411" s="52"/>
      <c r="N1411" s="52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52"/>
    </row>
    <row r="1412" spans="1:26" ht="21" customHeight="1" x14ac:dyDescent="0.2">
      <c r="A1412" s="49"/>
      <c r="B1412" s="50" t="s">
        <v>1625</v>
      </c>
      <c r="C1412" s="51" t="s">
        <v>193</v>
      </c>
      <c r="D1412" s="51" t="s">
        <v>1763</v>
      </c>
      <c r="E1412" s="52"/>
      <c r="F1412" s="52"/>
      <c r="G1412" s="52"/>
      <c r="H1412" s="52"/>
      <c r="I1412" s="52"/>
      <c r="J1412" s="52"/>
      <c r="K1412" s="52"/>
      <c r="L1412" s="52"/>
      <c r="M1412" s="52"/>
      <c r="N1412" s="52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52"/>
    </row>
    <row r="1413" spans="1:26" ht="21" customHeight="1" x14ac:dyDescent="0.2">
      <c r="A1413" s="49"/>
      <c r="B1413" s="50" t="s">
        <v>1625</v>
      </c>
      <c r="C1413" s="51" t="s">
        <v>193</v>
      </c>
      <c r="D1413" s="51" t="s">
        <v>1764</v>
      </c>
      <c r="E1413" s="52"/>
      <c r="F1413" s="52"/>
      <c r="G1413" s="52"/>
      <c r="H1413" s="52"/>
      <c r="I1413" s="52"/>
      <c r="J1413" s="52"/>
      <c r="K1413" s="52"/>
      <c r="L1413" s="52"/>
      <c r="M1413" s="52"/>
      <c r="N1413" s="52"/>
      <c r="O1413" s="52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52"/>
    </row>
    <row r="1414" spans="1:26" ht="21" customHeight="1" x14ac:dyDescent="0.2">
      <c r="A1414" s="49"/>
      <c r="B1414" s="50" t="s">
        <v>1625</v>
      </c>
      <c r="C1414" s="51" t="s">
        <v>193</v>
      </c>
      <c r="D1414" s="51" t="s">
        <v>1765</v>
      </c>
      <c r="E1414" s="52"/>
      <c r="F1414" s="52"/>
      <c r="G1414" s="52"/>
      <c r="H1414" s="52"/>
      <c r="I1414" s="52"/>
      <c r="J1414" s="52"/>
      <c r="K1414" s="52"/>
      <c r="L1414" s="52"/>
      <c r="M1414" s="52"/>
      <c r="N1414" s="52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52"/>
    </row>
    <row r="1415" spans="1:26" ht="21" customHeight="1" x14ac:dyDescent="0.2">
      <c r="A1415" s="49"/>
      <c r="B1415" s="50" t="s">
        <v>1625</v>
      </c>
      <c r="C1415" s="51" t="s">
        <v>193</v>
      </c>
      <c r="D1415" s="51" t="s">
        <v>1766</v>
      </c>
      <c r="E1415" s="52"/>
      <c r="F1415" s="52"/>
      <c r="G1415" s="52"/>
      <c r="H1415" s="52"/>
      <c r="I1415" s="52"/>
      <c r="J1415" s="52"/>
      <c r="K1415" s="52"/>
      <c r="L1415" s="52"/>
      <c r="M1415" s="52"/>
      <c r="N1415" s="52"/>
      <c r="O1415" s="52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52"/>
    </row>
    <row r="1416" spans="1:26" ht="21" customHeight="1" x14ac:dyDescent="0.2">
      <c r="A1416" s="49"/>
      <c r="B1416" s="50" t="s">
        <v>1625</v>
      </c>
      <c r="C1416" s="51" t="s">
        <v>193</v>
      </c>
      <c r="D1416" s="51" t="s">
        <v>1646</v>
      </c>
      <c r="E1416" s="52"/>
      <c r="F1416" s="52"/>
      <c r="G1416" s="52"/>
      <c r="H1416" s="52"/>
      <c r="I1416" s="52"/>
      <c r="J1416" s="52"/>
      <c r="K1416" s="52"/>
      <c r="L1416" s="52"/>
      <c r="M1416" s="52"/>
      <c r="N1416" s="52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52"/>
    </row>
    <row r="1417" spans="1:26" ht="21" customHeight="1" x14ac:dyDescent="0.2">
      <c r="A1417" s="49"/>
      <c r="B1417" s="50" t="s">
        <v>1625</v>
      </c>
      <c r="C1417" s="51" t="s">
        <v>193</v>
      </c>
      <c r="D1417" s="51" t="s">
        <v>1718</v>
      </c>
      <c r="E1417" s="52"/>
      <c r="F1417" s="52"/>
      <c r="G1417" s="52"/>
      <c r="H1417" s="52"/>
      <c r="I1417" s="52"/>
      <c r="J1417" s="52"/>
      <c r="K1417" s="52"/>
      <c r="L1417" s="52"/>
      <c r="M1417" s="52"/>
      <c r="N1417" s="52"/>
      <c r="O1417" s="52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52"/>
    </row>
    <row r="1418" spans="1:26" ht="21" customHeight="1" x14ac:dyDescent="0.2">
      <c r="A1418" s="49"/>
      <c r="B1418" s="50" t="s">
        <v>1625</v>
      </c>
      <c r="C1418" s="51" t="s">
        <v>193</v>
      </c>
      <c r="D1418" s="51" t="s">
        <v>1767</v>
      </c>
      <c r="E1418" s="52"/>
      <c r="F1418" s="52"/>
      <c r="G1418" s="52"/>
      <c r="H1418" s="52"/>
      <c r="I1418" s="52"/>
      <c r="J1418" s="52"/>
      <c r="K1418" s="52"/>
      <c r="L1418" s="52"/>
      <c r="M1418" s="52"/>
      <c r="N1418" s="52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52"/>
    </row>
    <row r="1419" spans="1:26" ht="21" customHeight="1" x14ac:dyDescent="0.2">
      <c r="A1419" s="49"/>
      <c r="B1419" s="50" t="s">
        <v>1625</v>
      </c>
      <c r="C1419" s="51" t="s">
        <v>193</v>
      </c>
      <c r="D1419" s="51" t="s">
        <v>1768</v>
      </c>
      <c r="E1419" s="52"/>
      <c r="F1419" s="52"/>
      <c r="G1419" s="52"/>
      <c r="H1419" s="52"/>
      <c r="I1419" s="52"/>
      <c r="J1419" s="52"/>
      <c r="K1419" s="52"/>
      <c r="L1419" s="52"/>
      <c r="M1419" s="52"/>
      <c r="N1419" s="52"/>
      <c r="O1419" s="52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52"/>
    </row>
    <row r="1420" spans="1:26" ht="21" customHeight="1" x14ac:dyDescent="0.2">
      <c r="A1420" s="49"/>
      <c r="B1420" s="50" t="s">
        <v>1625</v>
      </c>
      <c r="C1420" s="51" t="s">
        <v>193</v>
      </c>
      <c r="D1420" s="51" t="s">
        <v>1769</v>
      </c>
      <c r="E1420" s="52"/>
      <c r="F1420" s="52"/>
      <c r="G1420" s="52"/>
      <c r="H1420" s="52"/>
      <c r="I1420" s="52"/>
      <c r="J1420" s="52"/>
      <c r="K1420" s="52"/>
      <c r="L1420" s="52"/>
      <c r="M1420" s="52"/>
      <c r="N1420" s="52"/>
      <c r="O1420" s="52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52"/>
    </row>
    <row r="1421" spans="1:26" ht="21" customHeight="1" x14ac:dyDescent="0.2">
      <c r="A1421" s="49"/>
      <c r="B1421" s="50" t="s">
        <v>1625</v>
      </c>
      <c r="C1421" s="51" t="s">
        <v>193</v>
      </c>
      <c r="D1421" s="51" t="s">
        <v>1770</v>
      </c>
      <c r="E1421" s="52"/>
      <c r="F1421" s="52"/>
      <c r="G1421" s="52"/>
      <c r="H1421" s="52"/>
      <c r="I1421" s="52"/>
      <c r="J1421" s="52"/>
      <c r="K1421" s="52"/>
      <c r="L1421" s="52"/>
      <c r="M1421" s="52"/>
      <c r="N1421" s="52"/>
      <c r="O1421" s="52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52"/>
    </row>
    <row r="1422" spans="1:26" ht="21" customHeight="1" x14ac:dyDescent="0.2">
      <c r="A1422" s="49"/>
      <c r="B1422" s="50" t="s">
        <v>1625</v>
      </c>
      <c r="C1422" s="51" t="s">
        <v>193</v>
      </c>
      <c r="D1422" s="51" t="s">
        <v>1771</v>
      </c>
      <c r="E1422" s="52"/>
      <c r="F1422" s="52"/>
      <c r="G1422" s="52"/>
      <c r="H1422" s="52"/>
      <c r="I1422" s="52"/>
      <c r="J1422" s="52"/>
      <c r="K1422" s="52"/>
      <c r="L1422" s="52"/>
      <c r="M1422" s="52"/>
      <c r="N1422" s="52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52"/>
    </row>
    <row r="1423" spans="1:26" ht="21" customHeight="1" x14ac:dyDescent="0.2">
      <c r="A1423" s="49"/>
      <c r="B1423" s="50" t="s">
        <v>1625</v>
      </c>
      <c r="C1423" s="51" t="s">
        <v>193</v>
      </c>
      <c r="D1423" s="51" t="s">
        <v>1650</v>
      </c>
      <c r="E1423" s="52"/>
      <c r="F1423" s="52"/>
      <c r="G1423" s="52"/>
      <c r="H1423" s="52"/>
      <c r="I1423" s="52"/>
      <c r="J1423" s="52"/>
      <c r="K1423" s="52"/>
      <c r="L1423" s="52"/>
      <c r="M1423" s="52"/>
      <c r="N1423" s="52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52"/>
    </row>
    <row r="1424" spans="1:26" ht="21" customHeight="1" x14ac:dyDescent="0.2">
      <c r="A1424" s="49"/>
      <c r="B1424" s="50" t="s">
        <v>1625</v>
      </c>
      <c r="C1424" s="51" t="s">
        <v>193</v>
      </c>
      <c r="D1424" s="51" t="s">
        <v>1375</v>
      </c>
      <c r="E1424" s="52"/>
      <c r="F1424" s="52"/>
      <c r="G1424" s="52"/>
      <c r="H1424" s="52"/>
      <c r="I1424" s="52"/>
      <c r="J1424" s="52"/>
      <c r="K1424" s="52"/>
      <c r="L1424" s="52"/>
      <c r="M1424" s="52"/>
      <c r="N1424" s="52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52"/>
    </row>
    <row r="1425" spans="1:26" ht="21" customHeight="1" x14ac:dyDescent="0.2">
      <c r="A1425" s="49"/>
      <c r="B1425" s="50" t="s">
        <v>1625</v>
      </c>
      <c r="C1425" s="51" t="s">
        <v>193</v>
      </c>
      <c r="D1425" s="51" t="s">
        <v>1376</v>
      </c>
      <c r="E1425" s="52"/>
      <c r="F1425" s="52"/>
      <c r="G1425" s="52"/>
      <c r="H1425" s="52"/>
      <c r="I1425" s="52"/>
      <c r="J1425" s="52"/>
      <c r="K1425" s="52"/>
      <c r="L1425" s="52"/>
      <c r="M1425" s="52"/>
      <c r="N1425" s="52"/>
      <c r="O1425" s="52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52"/>
    </row>
    <row r="1426" spans="1:26" ht="21" customHeight="1" x14ac:dyDescent="0.2">
      <c r="A1426" s="49"/>
      <c r="B1426" s="50" t="s">
        <v>1625</v>
      </c>
      <c r="C1426" s="51" t="s">
        <v>193</v>
      </c>
      <c r="D1426" s="51" t="s">
        <v>1772</v>
      </c>
      <c r="E1426" s="52"/>
      <c r="F1426" s="52"/>
      <c r="G1426" s="52"/>
      <c r="H1426" s="52"/>
      <c r="I1426" s="52"/>
      <c r="J1426" s="52"/>
      <c r="K1426" s="52"/>
      <c r="L1426" s="52"/>
      <c r="M1426" s="52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</row>
    <row r="1427" spans="1:26" ht="21" customHeight="1" x14ac:dyDescent="0.2">
      <c r="A1427" s="49"/>
      <c r="B1427" s="50" t="s">
        <v>1625</v>
      </c>
      <c r="C1427" s="51" t="s">
        <v>193</v>
      </c>
      <c r="D1427" s="51" t="s">
        <v>1773</v>
      </c>
      <c r="E1427" s="52"/>
      <c r="F1427" s="52"/>
      <c r="G1427" s="52"/>
      <c r="H1427" s="52"/>
      <c r="I1427" s="52"/>
      <c r="J1427" s="52"/>
      <c r="K1427" s="52"/>
      <c r="L1427" s="52"/>
      <c r="M1427" s="52"/>
      <c r="N1427" s="52"/>
      <c r="O1427" s="52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52"/>
    </row>
    <row r="1428" spans="1:26" ht="21" customHeight="1" x14ac:dyDescent="0.2">
      <c r="A1428" s="49"/>
      <c r="B1428" s="50" t="s">
        <v>1625</v>
      </c>
      <c r="C1428" s="51" t="s">
        <v>193</v>
      </c>
      <c r="D1428" s="51" t="s">
        <v>1774</v>
      </c>
      <c r="E1428" s="52"/>
      <c r="F1428" s="52"/>
      <c r="G1428" s="52"/>
      <c r="H1428" s="52"/>
      <c r="I1428" s="52"/>
      <c r="J1428" s="52"/>
      <c r="K1428" s="52"/>
      <c r="L1428" s="52"/>
      <c r="M1428" s="52"/>
      <c r="N1428" s="52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52"/>
    </row>
    <row r="1429" spans="1:26" ht="21" customHeight="1" x14ac:dyDescent="0.2">
      <c r="A1429" s="49"/>
      <c r="B1429" s="50" t="s">
        <v>1625</v>
      </c>
      <c r="C1429" s="51" t="s">
        <v>193</v>
      </c>
      <c r="D1429" s="51" t="s">
        <v>1775</v>
      </c>
      <c r="E1429" s="52"/>
      <c r="F1429" s="52"/>
      <c r="G1429" s="52"/>
      <c r="H1429" s="52"/>
      <c r="I1429" s="52"/>
      <c r="J1429" s="52"/>
      <c r="K1429" s="52"/>
      <c r="L1429" s="52"/>
      <c r="M1429" s="52"/>
      <c r="N1429" s="52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52"/>
    </row>
    <row r="1430" spans="1:26" ht="21" customHeight="1" x14ac:dyDescent="0.2">
      <c r="A1430" s="49"/>
      <c r="B1430" s="50" t="s">
        <v>1625</v>
      </c>
      <c r="C1430" s="51" t="s">
        <v>193</v>
      </c>
      <c r="D1430" s="51" t="s">
        <v>1776</v>
      </c>
      <c r="E1430" s="52"/>
      <c r="F1430" s="52"/>
      <c r="G1430" s="52"/>
      <c r="H1430" s="52"/>
      <c r="I1430" s="52"/>
      <c r="J1430" s="52"/>
      <c r="K1430" s="52"/>
      <c r="L1430" s="52"/>
      <c r="M1430" s="52"/>
      <c r="N1430" s="52"/>
      <c r="O1430" s="52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52"/>
    </row>
    <row r="1431" spans="1:26" ht="21" customHeight="1" x14ac:dyDescent="0.2">
      <c r="A1431" s="49"/>
      <c r="B1431" s="50" t="s">
        <v>1625</v>
      </c>
      <c r="C1431" s="51" t="s">
        <v>193</v>
      </c>
      <c r="D1431" s="51" t="s">
        <v>1777</v>
      </c>
      <c r="E1431" s="52"/>
      <c r="F1431" s="52"/>
      <c r="G1431" s="52"/>
      <c r="H1431" s="52"/>
      <c r="I1431" s="52"/>
      <c r="J1431" s="52"/>
      <c r="K1431" s="52"/>
      <c r="L1431" s="52"/>
      <c r="M1431" s="52"/>
      <c r="N1431" s="52"/>
      <c r="O1431" s="52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52"/>
    </row>
    <row r="1432" spans="1:26" ht="21" customHeight="1" x14ac:dyDescent="0.2">
      <c r="A1432" s="49"/>
      <c r="B1432" s="50" t="s">
        <v>1625</v>
      </c>
      <c r="C1432" s="51" t="s">
        <v>193</v>
      </c>
      <c r="D1432" s="51" t="s">
        <v>1778</v>
      </c>
      <c r="E1432" s="52"/>
      <c r="F1432" s="52"/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52"/>
    </row>
    <row r="1433" spans="1:26" ht="21" customHeight="1" x14ac:dyDescent="0.2">
      <c r="A1433" s="49"/>
      <c r="B1433" s="50" t="s">
        <v>1625</v>
      </c>
      <c r="C1433" s="51" t="s">
        <v>193</v>
      </c>
      <c r="D1433" s="51" t="s">
        <v>1779</v>
      </c>
      <c r="E1433" s="52"/>
      <c r="F1433" s="52"/>
      <c r="G1433" s="52"/>
      <c r="H1433" s="52"/>
      <c r="I1433" s="52"/>
      <c r="J1433" s="52"/>
      <c r="K1433" s="52"/>
      <c r="L1433" s="52"/>
      <c r="M1433" s="52"/>
      <c r="N1433" s="52"/>
      <c r="O1433" s="52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52"/>
    </row>
    <row r="1434" spans="1:26" ht="21" customHeight="1" x14ac:dyDescent="0.2">
      <c r="A1434" s="49"/>
      <c r="B1434" s="50" t="s">
        <v>1625</v>
      </c>
      <c r="C1434" s="51" t="s">
        <v>193</v>
      </c>
      <c r="D1434" s="51" t="s">
        <v>1780</v>
      </c>
      <c r="E1434" s="52"/>
      <c r="F1434" s="52"/>
      <c r="G1434" s="52"/>
      <c r="H1434" s="52"/>
      <c r="I1434" s="52"/>
      <c r="J1434" s="52"/>
      <c r="K1434" s="52"/>
      <c r="L1434" s="52"/>
      <c r="M1434" s="52"/>
      <c r="N1434" s="52"/>
      <c r="O1434" s="52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52"/>
    </row>
    <row r="1435" spans="1:26" ht="21" customHeight="1" x14ac:dyDescent="0.2">
      <c r="A1435" s="49"/>
      <c r="B1435" s="50" t="s">
        <v>1625</v>
      </c>
      <c r="C1435" s="51" t="s">
        <v>193</v>
      </c>
      <c r="D1435" s="51" t="s">
        <v>1781</v>
      </c>
      <c r="E1435" s="52"/>
      <c r="F1435" s="52"/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</row>
    <row r="1436" spans="1:26" ht="21" customHeight="1" x14ac:dyDescent="0.2">
      <c r="A1436" s="49"/>
      <c r="B1436" s="50" t="s">
        <v>1625</v>
      </c>
      <c r="C1436" s="51" t="s">
        <v>193</v>
      </c>
      <c r="D1436" s="51" t="s">
        <v>1782</v>
      </c>
      <c r="E1436" s="52"/>
      <c r="F1436" s="52"/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</row>
    <row r="1437" spans="1:26" ht="21" customHeight="1" x14ac:dyDescent="0.2">
      <c r="A1437" s="49"/>
      <c r="B1437" s="50" t="s">
        <v>1625</v>
      </c>
      <c r="C1437" s="51" t="s">
        <v>193</v>
      </c>
      <c r="D1437" s="51" t="s">
        <v>1783</v>
      </c>
      <c r="E1437" s="52"/>
      <c r="F1437" s="52"/>
      <c r="G1437" s="52"/>
      <c r="H1437" s="52"/>
      <c r="I1437" s="52"/>
      <c r="J1437" s="52"/>
      <c r="K1437" s="52"/>
      <c r="L1437" s="52"/>
      <c r="M1437" s="52"/>
      <c r="N1437" s="52"/>
      <c r="O1437" s="52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52"/>
    </row>
    <row r="1438" spans="1:26" ht="21" customHeight="1" x14ac:dyDescent="0.2">
      <c r="A1438" s="49"/>
      <c r="B1438" s="50" t="s">
        <v>1625</v>
      </c>
      <c r="C1438" s="51" t="s">
        <v>193</v>
      </c>
      <c r="D1438" s="51" t="s">
        <v>1784</v>
      </c>
      <c r="E1438" s="52"/>
      <c r="F1438" s="52"/>
      <c r="G1438" s="52"/>
      <c r="H1438" s="52"/>
      <c r="I1438" s="52"/>
      <c r="J1438" s="52"/>
      <c r="K1438" s="52"/>
      <c r="L1438" s="52"/>
      <c r="M1438" s="52"/>
      <c r="N1438" s="52"/>
      <c r="O1438" s="52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52"/>
    </row>
    <row r="1439" spans="1:26" ht="21" customHeight="1" x14ac:dyDescent="0.2">
      <c r="A1439" s="49"/>
      <c r="B1439" s="50" t="s">
        <v>1625</v>
      </c>
      <c r="C1439" s="51" t="s">
        <v>193</v>
      </c>
      <c r="D1439" s="51" t="s">
        <v>1785</v>
      </c>
      <c r="E1439" s="52"/>
      <c r="F1439" s="52"/>
      <c r="G1439" s="52"/>
      <c r="H1439" s="52"/>
      <c r="I1439" s="52"/>
      <c r="J1439" s="52"/>
      <c r="K1439" s="52"/>
      <c r="L1439" s="52"/>
      <c r="M1439" s="52"/>
      <c r="N1439" s="52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52"/>
    </row>
    <row r="1440" spans="1:26" ht="21" customHeight="1" x14ac:dyDescent="0.2">
      <c r="A1440" s="49"/>
      <c r="B1440" s="50" t="s">
        <v>1625</v>
      </c>
      <c r="C1440" s="51" t="s">
        <v>193</v>
      </c>
      <c r="D1440" s="51" t="s">
        <v>1786</v>
      </c>
      <c r="E1440" s="52"/>
      <c r="F1440" s="52"/>
      <c r="G1440" s="52"/>
      <c r="H1440" s="52"/>
      <c r="I1440" s="52"/>
      <c r="J1440" s="52"/>
      <c r="K1440" s="52"/>
      <c r="L1440" s="52"/>
      <c r="M1440" s="52"/>
      <c r="N1440" s="52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52"/>
    </row>
    <row r="1441" spans="1:26" ht="21" customHeight="1" x14ac:dyDescent="0.2">
      <c r="A1441" s="49"/>
      <c r="B1441" s="50" t="s">
        <v>1625</v>
      </c>
      <c r="C1441" s="51" t="s">
        <v>193</v>
      </c>
      <c r="D1441" s="51" t="s">
        <v>1787</v>
      </c>
      <c r="E1441" s="52"/>
      <c r="F1441" s="52"/>
      <c r="G1441" s="52"/>
      <c r="H1441" s="52"/>
      <c r="I1441" s="52"/>
      <c r="J1441" s="52"/>
      <c r="K1441" s="52"/>
      <c r="L1441" s="52"/>
      <c r="M1441" s="52"/>
      <c r="N1441" s="52"/>
      <c r="O1441" s="52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52"/>
    </row>
    <row r="1442" spans="1:26" ht="21" customHeight="1" x14ac:dyDescent="0.2">
      <c r="A1442" s="49"/>
      <c r="B1442" s="50" t="s">
        <v>1625</v>
      </c>
      <c r="C1442" s="51" t="s">
        <v>193</v>
      </c>
      <c r="D1442" s="51" t="s">
        <v>1788</v>
      </c>
      <c r="E1442" s="52"/>
      <c r="F1442" s="52"/>
      <c r="G1442" s="52"/>
      <c r="H1442" s="52"/>
      <c r="I1442" s="52"/>
      <c r="J1442" s="52"/>
      <c r="K1442" s="52"/>
      <c r="L1442" s="52"/>
      <c r="M1442" s="52"/>
      <c r="N1442" s="52"/>
      <c r="O1442" s="52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52"/>
    </row>
    <row r="1443" spans="1:26" ht="21" customHeight="1" x14ac:dyDescent="0.2">
      <c r="A1443" s="49"/>
      <c r="B1443" s="50" t="s">
        <v>1625</v>
      </c>
      <c r="C1443" s="51" t="s">
        <v>193</v>
      </c>
      <c r="D1443" s="51" t="s">
        <v>1789</v>
      </c>
      <c r="E1443" s="52"/>
      <c r="F1443" s="52"/>
      <c r="G1443" s="52"/>
      <c r="H1443" s="52"/>
      <c r="I1443" s="52"/>
      <c r="J1443" s="52"/>
      <c r="K1443" s="52"/>
      <c r="L1443" s="52"/>
      <c r="M1443" s="52"/>
      <c r="N1443" s="52"/>
      <c r="O1443" s="52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52"/>
    </row>
    <row r="1444" spans="1:26" ht="21" customHeight="1" x14ac:dyDescent="0.2">
      <c r="A1444" s="49"/>
      <c r="B1444" s="50" t="s">
        <v>1625</v>
      </c>
      <c r="C1444" s="51" t="s">
        <v>193</v>
      </c>
      <c r="D1444" s="51" t="s">
        <v>1790</v>
      </c>
      <c r="E1444" s="52"/>
      <c r="F1444" s="52"/>
      <c r="G1444" s="52"/>
      <c r="H1444" s="52"/>
      <c r="I1444" s="52"/>
      <c r="J1444" s="52"/>
      <c r="K1444" s="52"/>
      <c r="L1444" s="52"/>
      <c r="M1444" s="52"/>
      <c r="N1444" s="52"/>
      <c r="O1444" s="52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52"/>
    </row>
    <row r="1445" spans="1:26" ht="21" customHeight="1" x14ac:dyDescent="0.2">
      <c r="A1445" s="49"/>
      <c r="B1445" s="50" t="s">
        <v>1625</v>
      </c>
      <c r="C1445" s="51" t="s">
        <v>193</v>
      </c>
      <c r="D1445" s="51" t="s">
        <v>1791</v>
      </c>
      <c r="E1445" s="52"/>
      <c r="F1445" s="52"/>
      <c r="G1445" s="52"/>
      <c r="H1445" s="52"/>
      <c r="I1445" s="52"/>
      <c r="J1445" s="52"/>
      <c r="K1445" s="52"/>
      <c r="L1445" s="52"/>
      <c r="M1445" s="52"/>
      <c r="N1445" s="52"/>
      <c r="O1445" s="52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52"/>
    </row>
    <row r="1446" spans="1:26" ht="21" customHeight="1" x14ac:dyDescent="0.2">
      <c r="A1446" s="49"/>
      <c r="B1446" s="50" t="s">
        <v>1625</v>
      </c>
      <c r="C1446" s="51" t="s">
        <v>193</v>
      </c>
      <c r="D1446" s="51" t="s">
        <v>1792</v>
      </c>
      <c r="E1446" s="52"/>
      <c r="F1446" s="52"/>
      <c r="G1446" s="52"/>
      <c r="H1446" s="52"/>
      <c r="I1446" s="52"/>
      <c r="J1446" s="52"/>
      <c r="K1446" s="52"/>
      <c r="L1446" s="52"/>
      <c r="M1446" s="52"/>
      <c r="N1446" s="52"/>
      <c r="O1446" s="52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52"/>
    </row>
    <row r="1447" spans="1:26" ht="21" customHeight="1" x14ac:dyDescent="0.2">
      <c r="A1447" s="49"/>
      <c r="B1447" s="50" t="s">
        <v>1625</v>
      </c>
      <c r="C1447" s="51" t="s">
        <v>193</v>
      </c>
      <c r="D1447" s="51" t="s">
        <v>1793</v>
      </c>
      <c r="E1447" s="52"/>
      <c r="F1447" s="52"/>
      <c r="G1447" s="52"/>
      <c r="H1447" s="52"/>
      <c r="I1447" s="52"/>
      <c r="J1447" s="52"/>
      <c r="K1447" s="52"/>
      <c r="L1447" s="52"/>
      <c r="M1447" s="52"/>
      <c r="N1447" s="52"/>
      <c r="O1447" s="52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52"/>
    </row>
    <row r="1448" spans="1:26" ht="21" customHeight="1" x14ac:dyDescent="0.2">
      <c r="A1448" s="49"/>
      <c r="B1448" s="50" t="s">
        <v>1625</v>
      </c>
      <c r="C1448" s="51" t="s">
        <v>193</v>
      </c>
      <c r="D1448" s="51" t="s">
        <v>1672</v>
      </c>
      <c r="E1448" s="52"/>
      <c r="F1448" s="52"/>
      <c r="G1448" s="52"/>
      <c r="H1448" s="52"/>
      <c r="I1448" s="52"/>
      <c r="J1448" s="52"/>
      <c r="K1448" s="52"/>
      <c r="L1448" s="52"/>
      <c r="M1448" s="52"/>
      <c r="N1448" s="52"/>
      <c r="O1448" s="52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52"/>
    </row>
    <row r="1449" spans="1:26" ht="21" customHeight="1" x14ac:dyDescent="0.2">
      <c r="A1449" s="49"/>
      <c r="B1449" s="50" t="s">
        <v>1625</v>
      </c>
      <c r="C1449" s="51" t="s">
        <v>193</v>
      </c>
      <c r="D1449" s="51" t="s">
        <v>1794</v>
      </c>
      <c r="E1449" s="52"/>
      <c r="F1449" s="52"/>
      <c r="G1449" s="52"/>
      <c r="H1449" s="52"/>
      <c r="I1449" s="52"/>
      <c r="J1449" s="52"/>
      <c r="K1449" s="52"/>
      <c r="L1449" s="52"/>
      <c r="M1449" s="52"/>
      <c r="N1449" s="52"/>
      <c r="O1449" s="52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52"/>
    </row>
    <row r="1450" spans="1:26" ht="21" customHeight="1" x14ac:dyDescent="0.2">
      <c r="A1450" s="49"/>
      <c r="B1450" s="50" t="s">
        <v>1625</v>
      </c>
      <c r="C1450" s="51" t="s">
        <v>193</v>
      </c>
      <c r="D1450" s="51" t="s">
        <v>1795</v>
      </c>
      <c r="E1450" s="52"/>
      <c r="F1450" s="52"/>
      <c r="G1450" s="52"/>
      <c r="H1450" s="52"/>
      <c r="I1450" s="52"/>
      <c r="J1450" s="52"/>
      <c r="K1450" s="52"/>
      <c r="L1450" s="52"/>
      <c r="M1450" s="52"/>
      <c r="N1450" s="52"/>
      <c r="O1450" s="52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52"/>
    </row>
    <row r="1451" spans="1:26" ht="21" customHeight="1" x14ac:dyDescent="0.2">
      <c r="A1451" s="49"/>
      <c r="B1451" s="50" t="s">
        <v>1625</v>
      </c>
      <c r="C1451" s="51" t="s">
        <v>193</v>
      </c>
      <c r="D1451" s="51" t="s">
        <v>1796</v>
      </c>
      <c r="E1451" s="52"/>
      <c r="F1451" s="52"/>
      <c r="G1451" s="52"/>
      <c r="H1451" s="52"/>
      <c r="I1451" s="52"/>
      <c r="J1451" s="52"/>
      <c r="K1451" s="52"/>
      <c r="L1451" s="52"/>
      <c r="M1451" s="52"/>
      <c r="N1451" s="52"/>
      <c r="O1451" s="52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52"/>
    </row>
    <row r="1452" spans="1:26" ht="21" customHeight="1" x14ac:dyDescent="0.2">
      <c r="A1452" s="49"/>
      <c r="B1452" s="50" t="s">
        <v>1625</v>
      </c>
      <c r="C1452" s="51" t="s">
        <v>193</v>
      </c>
      <c r="D1452" s="51" t="s">
        <v>1797</v>
      </c>
      <c r="E1452" s="52"/>
      <c r="F1452" s="52"/>
      <c r="G1452" s="52"/>
      <c r="H1452" s="52"/>
      <c r="I1452" s="52"/>
      <c r="J1452" s="52"/>
      <c r="K1452" s="52"/>
      <c r="L1452" s="52"/>
      <c r="M1452" s="52"/>
      <c r="N1452" s="52"/>
      <c r="O1452" s="52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52"/>
    </row>
    <row r="1453" spans="1:26" ht="21" customHeight="1" x14ac:dyDescent="0.2">
      <c r="A1453" s="49"/>
      <c r="B1453" s="50" t="s">
        <v>1625</v>
      </c>
      <c r="C1453" s="51" t="s">
        <v>193</v>
      </c>
      <c r="D1453" s="51" t="s">
        <v>1798</v>
      </c>
      <c r="E1453" s="52"/>
      <c r="F1453" s="52"/>
      <c r="G1453" s="52"/>
      <c r="H1453" s="52"/>
      <c r="I1453" s="52"/>
      <c r="J1453" s="52"/>
      <c r="K1453" s="52"/>
      <c r="L1453" s="52"/>
      <c r="M1453" s="52"/>
      <c r="N1453" s="52"/>
      <c r="O1453" s="52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52"/>
    </row>
    <row r="1454" spans="1:26" ht="21" customHeight="1" x14ac:dyDescent="0.2">
      <c r="A1454" s="49"/>
      <c r="B1454" s="50" t="s">
        <v>1625</v>
      </c>
      <c r="C1454" s="51" t="s">
        <v>193</v>
      </c>
      <c r="D1454" s="51" t="s">
        <v>1799</v>
      </c>
      <c r="E1454" s="52"/>
      <c r="F1454" s="52"/>
      <c r="G1454" s="52"/>
      <c r="H1454" s="52"/>
      <c r="I1454" s="52"/>
      <c r="J1454" s="52"/>
      <c r="K1454" s="52"/>
      <c r="L1454" s="52"/>
      <c r="M1454" s="52"/>
      <c r="N1454" s="52"/>
      <c r="O1454" s="52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52"/>
    </row>
    <row r="1455" spans="1:26" ht="21" customHeight="1" x14ac:dyDescent="0.2">
      <c r="A1455" s="49"/>
      <c r="B1455" s="50" t="s">
        <v>1625</v>
      </c>
      <c r="C1455" s="51" t="s">
        <v>193</v>
      </c>
      <c r="D1455" s="51" t="s">
        <v>1800</v>
      </c>
      <c r="E1455" s="52"/>
      <c r="F1455" s="52"/>
      <c r="G1455" s="52"/>
      <c r="H1455" s="52"/>
      <c r="I1455" s="52"/>
      <c r="J1455" s="52"/>
      <c r="K1455" s="52"/>
      <c r="L1455" s="52"/>
      <c r="M1455" s="52"/>
      <c r="N1455" s="52"/>
      <c r="O1455" s="52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52"/>
    </row>
    <row r="1456" spans="1:26" ht="21" customHeight="1" x14ac:dyDescent="0.2">
      <c r="A1456" s="49"/>
      <c r="B1456" s="50" t="s">
        <v>1625</v>
      </c>
      <c r="C1456" s="51" t="s">
        <v>193</v>
      </c>
      <c r="D1456" s="51" t="s">
        <v>1801</v>
      </c>
      <c r="E1456" s="52"/>
      <c r="F1456" s="52"/>
      <c r="G1456" s="52"/>
      <c r="H1456" s="52"/>
      <c r="I1456" s="52"/>
      <c r="J1456" s="52"/>
      <c r="K1456" s="52"/>
      <c r="L1456" s="52"/>
      <c r="M1456" s="52"/>
      <c r="N1456" s="52"/>
      <c r="O1456" s="52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52"/>
    </row>
    <row r="1457" spans="1:26" ht="21" customHeight="1" x14ac:dyDescent="0.2">
      <c r="A1457" s="49"/>
      <c r="B1457" s="50" t="s">
        <v>1625</v>
      </c>
      <c r="C1457" s="51" t="s">
        <v>193</v>
      </c>
      <c r="D1457" s="51" t="s">
        <v>1802</v>
      </c>
      <c r="E1457" s="52"/>
      <c r="F1457" s="52"/>
      <c r="G1457" s="52"/>
      <c r="H1457" s="52"/>
      <c r="I1457" s="52"/>
      <c r="J1457" s="52"/>
      <c r="K1457" s="52"/>
      <c r="L1457" s="52"/>
      <c r="M1457" s="52"/>
      <c r="N1457" s="52"/>
      <c r="O1457" s="52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52"/>
    </row>
    <row r="1458" spans="1:26" ht="21" customHeight="1" x14ac:dyDescent="0.2">
      <c r="A1458" s="49"/>
      <c r="B1458" s="50" t="s">
        <v>1625</v>
      </c>
      <c r="C1458" s="51" t="s">
        <v>193</v>
      </c>
      <c r="D1458" s="51" t="s">
        <v>1803</v>
      </c>
      <c r="E1458" s="52"/>
      <c r="F1458" s="52"/>
      <c r="G1458" s="52"/>
      <c r="H1458" s="52"/>
      <c r="I1458" s="52"/>
      <c r="J1458" s="52"/>
      <c r="K1458" s="52"/>
      <c r="L1458" s="52"/>
      <c r="M1458" s="52"/>
      <c r="N1458" s="52"/>
      <c r="O1458" s="52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52"/>
    </row>
    <row r="1459" spans="1:26" ht="21" customHeight="1" x14ac:dyDescent="0.2">
      <c r="A1459" s="49"/>
      <c r="B1459" s="50" t="s">
        <v>1625</v>
      </c>
      <c r="C1459" s="51" t="s">
        <v>193</v>
      </c>
      <c r="D1459" s="51" t="s">
        <v>1804</v>
      </c>
      <c r="E1459" s="52"/>
      <c r="F1459" s="52"/>
      <c r="G1459" s="52"/>
      <c r="H1459" s="52"/>
      <c r="I1459" s="52"/>
      <c r="J1459" s="52"/>
      <c r="K1459" s="52"/>
      <c r="L1459" s="52"/>
      <c r="M1459" s="52"/>
      <c r="N1459" s="52"/>
      <c r="O1459" s="52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52"/>
    </row>
    <row r="1460" spans="1:26" ht="21" customHeight="1" x14ac:dyDescent="0.2">
      <c r="A1460" s="49"/>
      <c r="B1460" s="50" t="s">
        <v>1625</v>
      </c>
      <c r="C1460" s="51" t="s">
        <v>193</v>
      </c>
      <c r="D1460" s="51" t="s">
        <v>1805</v>
      </c>
      <c r="E1460" s="52"/>
      <c r="F1460" s="52"/>
      <c r="G1460" s="52"/>
      <c r="H1460" s="52"/>
      <c r="I1460" s="52"/>
      <c r="J1460" s="52"/>
      <c r="K1460" s="52"/>
      <c r="L1460" s="52"/>
      <c r="M1460" s="52"/>
      <c r="N1460" s="52"/>
      <c r="O1460" s="52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52"/>
    </row>
    <row r="1461" spans="1:26" ht="21" customHeight="1" x14ac:dyDescent="0.2">
      <c r="A1461" s="49"/>
      <c r="B1461" s="50" t="s">
        <v>1625</v>
      </c>
      <c r="C1461" s="51" t="s">
        <v>193</v>
      </c>
      <c r="D1461" s="51" t="s">
        <v>1806</v>
      </c>
      <c r="E1461" s="52"/>
      <c r="F1461" s="52"/>
      <c r="G1461" s="52"/>
      <c r="H1461" s="52"/>
      <c r="I1461" s="52"/>
      <c r="J1461" s="52"/>
      <c r="K1461" s="52"/>
      <c r="L1461" s="52"/>
      <c r="M1461" s="52"/>
      <c r="N1461" s="52"/>
      <c r="O1461" s="52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52"/>
    </row>
    <row r="1462" spans="1:26" ht="21" customHeight="1" x14ac:dyDescent="0.2">
      <c r="A1462" s="49"/>
      <c r="B1462" s="50" t="s">
        <v>1625</v>
      </c>
      <c r="C1462" s="51" t="s">
        <v>193</v>
      </c>
      <c r="D1462" s="51" t="s">
        <v>1807</v>
      </c>
      <c r="E1462" s="52"/>
      <c r="F1462" s="52"/>
      <c r="G1462" s="52"/>
      <c r="H1462" s="52"/>
      <c r="I1462" s="52"/>
      <c r="J1462" s="52"/>
      <c r="K1462" s="52"/>
      <c r="L1462" s="52"/>
      <c r="M1462" s="52"/>
      <c r="N1462" s="52"/>
      <c r="O1462" s="52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52"/>
    </row>
    <row r="1463" spans="1:26" ht="21" customHeight="1" x14ac:dyDescent="0.2">
      <c r="A1463" s="49"/>
      <c r="B1463" s="50" t="s">
        <v>1625</v>
      </c>
      <c r="C1463" s="51" t="s">
        <v>193</v>
      </c>
      <c r="D1463" s="51" t="s">
        <v>1808</v>
      </c>
      <c r="E1463" s="52"/>
      <c r="F1463" s="52"/>
      <c r="G1463" s="52"/>
      <c r="H1463" s="52"/>
      <c r="I1463" s="52"/>
      <c r="J1463" s="52"/>
      <c r="K1463" s="52"/>
      <c r="L1463" s="52"/>
      <c r="M1463" s="52"/>
      <c r="N1463" s="52"/>
      <c r="O1463" s="52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52"/>
    </row>
    <row r="1464" spans="1:26" ht="21" customHeight="1" x14ac:dyDescent="0.2">
      <c r="A1464" s="49"/>
      <c r="B1464" s="50" t="s">
        <v>1625</v>
      </c>
      <c r="C1464" s="51" t="s">
        <v>193</v>
      </c>
      <c r="D1464" s="51" t="s">
        <v>1809</v>
      </c>
      <c r="E1464" s="52"/>
      <c r="F1464" s="52"/>
      <c r="G1464" s="52"/>
      <c r="H1464" s="52"/>
      <c r="I1464" s="52"/>
      <c r="J1464" s="52"/>
      <c r="K1464" s="52"/>
      <c r="L1464" s="52"/>
      <c r="M1464" s="52"/>
      <c r="N1464" s="52"/>
      <c r="O1464" s="52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52"/>
    </row>
    <row r="1465" spans="1:26" ht="21" customHeight="1" x14ac:dyDescent="0.2">
      <c r="A1465" s="49"/>
      <c r="B1465" s="50" t="s">
        <v>1625</v>
      </c>
      <c r="C1465" s="51" t="s">
        <v>1810</v>
      </c>
      <c r="D1465" s="51" t="s">
        <v>1811</v>
      </c>
      <c r="E1465" s="52"/>
      <c r="F1465" s="52"/>
      <c r="G1465" s="52"/>
      <c r="H1465" s="52"/>
      <c r="I1465" s="52"/>
      <c r="J1465" s="52"/>
      <c r="K1465" s="52"/>
      <c r="L1465" s="52"/>
      <c r="M1465" s="52"/>
      <c r="N1465" s="52"/>
      <c r="O1465" s="52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52"/>
    </row>
    <row r="1466" spans="1:26" ht="21" customHeight="1" x14ac:dyDescent="0.2">
      <c r="A1466" s="49"/>
      <c r="B1466" s="50" t="s">
        <v>1625</v>
      </c>
      <c r="C1466" s="51" t="s">
        <v>1810</v>
      </c>
      <c r="D1466" s="51" t="s">
        <v>1812</v>
      </c>
      <c r="E1466" s="52"/>
      <c r="F1466" s="52"/>
      <c r="G1466" s="52"/>
      <c r="H1466" s="52"/>
      <c r="I1466" s="52"/>
      <c r="J1466" s="52"/>
      <c r="K1466" s="52"/>
      <c r="L1466" s="52"/>
      <c r="M1466" s="52"/>
      <c r="N1466" s="52"/>
      <c r="O1466" s="52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52"/>
    </row>
    <row r="1467" spans="1:26" ht="21" customHeight="1" x14ac:dyDescent="0.2">
      <c r="A1467" s="49"/>
      <c r="B1467" s="50" t="s">
        <v>1625</v>
      </c>
      <c r="C1467" s="51" t="s">
        <v>1810</v>
      </c>
      <c r="D1467" s="51" t="s">
        <v>1813</v>
      </c>
      <c r="E1467" s="52"/>
      <c r="F1467" s="52"/>
      <c r="G1467" s="52"/>
      <c r="H1467" s="52"/>
      <c r="I1467" s="52"/>
      <c r="J1467" s="52"/>
      <c r="K1467" s="52"/>
      <c r="L1467" s="52"/>
      <c r="M1467" s="52"/>
      <c r="N1467" s="52"/>
      <c r="O1467" s="52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52"/>
    </row>
    <row r="1468" spans="1:26" ht="21" customHeight="1" x14ac:dyDescent="0.2">
      <c r="A1468" s="49"/>
      <c r="B1468" s="50" t="s">
        <v>1625</v>
      </c>
      <c r="C1468" s="51" t="s">
        <v>1810</v>
      </c>
      <c r="D1468" s="51" t="s">
        <v>1814</v>
      </c>
      <c r="E1468" s="52"/>
      <c r="F1468" s="52"/>
      <c r="G1468" s="52"/>
      <c r="H1468" s="52"/>
      <c r="I1468" s="52"/>
      <c r="J1468" s="52"/>
      <c r="K1468" s="52"/>
      <c r="L1468" s="52"/>
      <c r="M1468" s="52"/>
      <c r="N1468" s="52"/>
      <c r="O1468" s="52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52"/>
    </row>
    <row r="1469" spans="1:26" ht="21" customHeight="1" x14ac:dyDescent="0.2">
      <c r="A1469" s="49"/>
      <c r="B1469" s="50" t="s">
        <v>1625</v>
      </c>
      <c r="C1469" s="51" t="s">
        <v>1810</v>
      </c>
      <c r="D1469" s="51" t="s">
        <v>1815</v>
      </c>
      <c r="E1469" s="52"/>
      <c r="F1469" s="52"/>
      <c r="G1469" s="52"/>
      <c r="H1469" s="52"/>
      <c r="I1469" s="52"/>
      <c r="J1469" s="52"/>
      <c r="K1469" s="52"/>
      <c r="L1469" s="52"/>
      <c r="M1469" s="52"/>
      <c r="N1469" s="52"/>
      <c r="O1469" s="52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52"/>
    </row>
    <row r="1470" spans="1:26" ht="21" customHeight="1" x14ac:dyDescent="0.2">
      <c r="A1470" s="49"/>
      <c r="B1470" s="50" t="s">
        <v>1625</v>
      </c>
      <c r="C1470" s="51" t="s">
        <v>1810</v>
      </c>
      <c r="D1470" s="51" t="s">
        <v>1816</v>
      </c>
      <c r="E1470" s="52"/>
      <c r="F1470" s="52"/>
      <c r="G1470" s="52"/>
      <c r="H1470" s="52"/>
      <c r="I1470" s="52"/>
      <c r="J1470" s="52"/>
      <c r="K1470" s="52"/>
      <c r="L1470" s="52"/>
      <c r="M1470" s="52"/>
      <c r="N1470" s="52"/>
      <c r="O1470" s="52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52"/>
    </row>
    <row r="1471" spans="1:26" ht="21" customHeight="1" x14ac:dyDescent="0.2">
      <c r="A1471" s="49"/>
      <c r="B1471" s="50" t="s">
        <v>1625</v>
      </c>
      <c r="C1471" s="51" t="s">
        <v>1810</v>
      </c>
      <c r="D1471" s="51" t="s">
        <v>1817</v>
      </c>
      <c r="E1471" s="52"/>
      <c r="F1471" s="52"/>
      <c r="G1471" s="52"/>
      <c r="H1471" s="52"/>
      <c r="I1471" s="52"/>
      <c r="J1471" s="52"/>
      <c r="K1471" s="52"/>
      <c r="L1471" s="52"/>
      <c r="M1471" s="52"/>
      <c r="N1471" s="52"/>
      <c r="O1471" s="52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52"/>
    </row>
    <row r="1472" spans="1:26" ht="21" customHeight="1" x14ac:dyDescent="0.2">
      <c r="A1472" s="49"/>
      <c r="B1472" s="50" t="s">
        <v>1625</v>
      </c>
      <c r="C1472" s="51" t="s">
        <v>1810</v>
      </c>
      <c r="D1472" s="51" t="s">
        <v>1818</v>
      </c>
      <c r="E1472" s="52"/>
      <c r="F1472" s="52"/>
      <c r="G1472" s="52"/>
      <c r="H1472" s="52"/>
      <c r="I1472" s="52"/>
      <c r="J1472" s="52"/>
      <c r="K1472" s="52"/>
      <c r="L1472" s="52"/>
      <c r="M1472" s="52"/>
      <c r="N1472" s="52"/>
      <c r="O1472" s="52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52"/>
    </row>
    <row r="1473" spans="1:26" ht="21" customHeight="1" x14ac:dyDescent="0.2">
      <c r="A1473" s="49"/>
      <c r="B1473" s="50" t="s">
        <v>1625</v>
      </c>
      <c r="C1473" s="51" t="s">
        <v>1810</v>
      </c>
      <c r="D1473" s="51" t="s">
        <v>1819</v>
      </c>
      <c r="E1473" s="52"/>
      <c r="F1473" s="52"/>
      <c r="G1473" s="52"/>
      <c r="H1473" s="52"/>
      <c r="I1473" s="52"/>
      <c r="J1473" s="52"/>
      <c r="K1473" s="52"/>
      <c r="L1473" s="52"/>
      <c r="M1473" s="52"/>
      <c r="N1473" s="52"/>
      <c r="O1473" s="52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52"/>
    </row>
    <row r="1474" spans="1:26" ht="21" customHeight="1" x14ac:dyDescent="0.2">
      <c r="A1474" s="49"/>
      <c r="B1474" s="50" t="s">
        <v>1625</v>
      </c>
      <c r="C1474" s="51" t="s">
        <v>1810</v>
      </c>
      <c r="D1474" s="51" t="s">
        <v>1820</v>
      </c>
      <c r="E1474" s="52"/>
      <c r="F1474" s="52"/>
      <c r="G1474" s="52"/>
      <c r="H1474" s="52"/>
      <c r="I1474" s="52"/>
      <c r="J1474" s="52"/>
      <c r="K1474" s="52"/>
      <c r="L1474" s="52"/>
      <c r="M1474" s="52"/>
      <c r="N1474" s="52"/>
      <c r="O1474" s="52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52"/>
    </row>
    <row r="1475" spans="1:26" ht="21" customHeight="1" x14ac:dyDescent="0.2">
      <c r="A1475" s="49"/>
      <c r="B1475" s="50" t="s">
        <v>1625</v>
      </c>
      <c r="C1475" s="51" t="s">
        <v>1810</v>
      </c>
      <c r="D1475" s="51" t="s">
        <v>1821</v>
      </c>
      <c r="E1475" s="52"/>
      <c r="F1475" s="52"/>
      <c r="G1475" s="52"/>
      <c r="H1475" s="52"/>
      <c r="I1475" s="52"/>
      <c r="J1475" s="52"/>
      <c r="K1475" s="52"/>
      <c r="L1475" s="52"/>
      <c r="M1475" s="52"/>
      <c r="N1475" s="52"/>
      <c r="O1475" s="52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52"/>
    </row>
    <row r="1476" spans="1:26" ht="21" customHeight="1" x14ac:dyDescent="0.2">
      <c r="A1476" s="49"/>
      <c r="B1476" s="50" t="s">
        <v>1625</v>
      </c>
      <c r="C1476" s="51" t="s">
        <v>1810</v>
      </c>
      <c r="D1476" s="51" t="s">
        <v>1822</v>
      </c>
      <c r="E1476" s="52"/>
      <c r="F1476" s="52"/>
      <c r="G1476" s="52"/>
      <c r="H1476" s="52"/>
      <c r="I1476" s="52"/>
      <c r="J1476" s="52"/>
      <c r="K1476" s="52"/>
      <c r="L1476" s="52"/>
      <c r="M1476" s="52"/>
      <c r="N1476" s="52"/>
      <c r="O1476" s="52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52"/>
    </row>
    <row r="1477" spans="1:26" ht="21" customHeight="1" x14ac:dyDescent="0.2">
      <c r="A1477" s="49"/>
      <c r="B1477" s="50" t="s">
        <v>1625</v>
      </c>
      <c r="C1477" s="51" t="s">
        <v>1810</v>
      </c>
      <c r="D1477" s="51" t="s">
        <v>1823</v>
      </c>
      <c r="E1477" s="52"/>
      <c r="F1477" s="52"/>
      <c r="G1477" s="52"/>
      <c r="H1477" s="52"/>
      <c r="I1477" s="52"/>
      <c r="J1477" s="52"/>
      <c r="K1477" s="52"/>
      <c r="L1477" s="52"/>
      <c r="M1477" s="52"/>
      <c r="N1477" s="52"/>
      <c r="O1477" s="52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52"/>
    </row>
    <row r="1478" spans="1:26" ht="21" customHeight="1" x14ac:dyDescent="0.2">
      <c r="A1478" s="49"/>
      <c r="B1478" s="50" t="s">
        <v>1625</v>
      </c>
      <c r="C1478" s="51" t="s">
        <v>1810</v>
      </c>
      <c r="D1478" s="51" t="s">
        <v>1824</v>
      </c>
      <c r="E1478" s="52"/>
      <c r="F1478" s="52"/>
      <c r="G1478" s="52"/>
      <c r="H1478" s="52"/>
      <c r="I1478" s="52"/>
      <c r="J1478" s="52"/>
      <c r="K1478" s="52"/>
      <c r="L1478" s="52"/>
      <c r="M1478" s="52"/>
      <c r="N1478" s="52"/>
      <c r="O1478" s="52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52"/>
    </row>
    <row r="1479" spans="1:26" ht="21" customHeight="1" x14ac:dyDescent="0.2">
      <c r="A1479" s="49"/>
      <c r="B1479" s="50" t="s">
        <v>1625</v>
      </c>
      <c r="C1479" s="51" t="s">
        <v>1810</v>
      </c>
      <c r="D1479" s="51" t="s">
        <v>1825</v>
      </c>
      <c r="E1479" s="52"/>
      <c r="F1479" s="52"/>
      <c r="G1479" s="52"/>
      <c r="H1479" s="52"/>
      <c r="I1479" s="52"/>
      <c r="J1479" s="52"/>
      <c r="K1479" s="52"/>
      <c r="L1479" s="52"/>
      <c r="M1479" s="52"/>
      <c r="N1479" s="52"/>
      <c r="O1479" s="52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52"/>
    </row>
    <row r="1480" spans="1:26" ht="21" customHeight="1" x14ac:dyDescent="0.2">
      <c r="A1480" s="49"/>
      <c r="B1480" s="50" t="s">
        <v>1625</v>
      </c>
      <c r="C1480" s="51" t="s">
        <v>1810</v>
      </c>
      <c r="D1480" s="51" t="s">
        <v>1826</v>
      </c>
      <c r="E1480" s="52"/>
      <c r="F1480" s="52"/>
      <c r="G1480" s="52"/>
      <c r="H1480" s="52"/>
      <c r="I1480" s="52"/>
      <c r="J1480" s="52"/>
      <c r="K1480" s="52"/>
      <c r="L1480" s="52"/>
      <c r="M1480" s="52"/>
      <c r="N1480" s="52"/>
      <c r="O1480" s="52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52"/>
    </row>
    <row r="1481" spans="1:26" ht="21" customHeight="1" x14ac:dyDescent="0.2">
      <c r="A1481" s="49"/>
      <c r="B1481" s="50" t="s">
        <v>1625</v>
      </c>
      <c r="C1481" s="51" t="s">
        <v>1810</v>
      </c>
      <c r="D1481" s="51" t="s">
        <v>1672</v>
      </c>
      <c r="E1481" s="52"/>
      <c r="F1481" s="52"/>
      <c r="G1481" s="52"/>
      <c r="H1481" s="52"/>
      <c r="I1481" s="52"/>
      <c r="J1481" s="52"/>
      <c r="K1481" s="52"/>
      <c r="L1481" s="52"/>
      <c r="M1481" s="52"/>
      <c r="N1481" s="52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52"/>
    </row>
    <row r="1482" spans="1:26" ht="21" customHeight="1" x14ac:dyDescent="0.2">
      <c r="A1482" s="49"/>
      <c r="B1482" s="50" t="s">
        <v>1625</v>
      </c>
      <c r="C1482" s="51" t="s">
        <v>1810</v>
      </c>
      <c r="D1482" s="51" t="s">
        <v>1827</v>
      </c>
      <c r="E1482" s="52"/>
      <c r="F1482" s="52"/>
      <c r="G1482" s="52"/>
      <c r="H1482" s="52"/>
      <c r="I1482" s="52"/>
      <c r="J1482" s="52"/>
      <c r="K1482" s="52"/>
      <c r="L1482" s="52"/>
      <c r="M1482" s="52"/>
      <c r="N1482" s="52"/>
      <c r="O1482" s="52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52"/>
    </row>
    <row r="1483" spans="1:26" ht="21" customHeight="1" x14ac:dyDescent="0.2">
      <c r="A1483" s="49"/>
      <c r="B1483" s="50" t="s">
        <v>1625</v>
      </c>
      <c r="C1483" s="51" t="s">
        <v>1810</v>
      </c>
      <c r="D1483" s="51" t="s">
        <v>1828</v>
      </c>
      <c r="E1483" s="52"/>
      <c r="F1483" s="52"/>
      <c r="G1483" s="52"/>
      <c r="H1483" s="52"/>
      <c r="I1483" s="52"/>
      <c r="J1483" s="52"/>
      <c r="K1483" s="52"/>
      <c r="L1483" s="52"/>
      <c r="M1483" s="52"/>
      <c r="N1483" s="52"/>
      <c r="O1483" s="52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52"/>
    </row>
    <row r="1484" spans="1:26" ht="21" customHeight="1" x14ac:dyDescent="0.2">
      <c r="A1484" s="49"/>
      <c r="B1484" s="50" t="s">
        <v>1625</v>
      </c>
      <c r="C1484" s="51" t="s">
        <v>1810</v>
      </c>
      <c r="D1484" s="51" t="s">
        <v>1829</v>
      </c>
      <c r="E1484" s="52"/>
      <c r="F1484" s="52"/>
      <c r="G1484" s="52"/>
      <c r="H1484" s="52"/>
      <c r="I1484" s="52"/>
      <c r="J1484" s="52"/>
      <c r="K1484" s="52"/>
      <c r="L1484" s="52"/>
      <c r="M1484" s="52"/>
      <c r="N1484" s="52"/>
      <c r="O1484" s="52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52"/>
    </row>
    <row r="1485" spans="1:26" ht="21" customHeight="1" x14ac:dyDescent="0.2">
      <c r="A1485" s="49"/>
      <c r="B1485" s="50" t="s">
        <v>1625</v>
      </c>
      <c r="C1485" s="51" t="s">
        <v>1810</v>
      </c>
      <c r="D1485" s="51" t="s">
        <v>1686</v>
      </c>
      <c r="E1485" s="52"/>
      <c r="F1485" s="52"/>
      <c r="G1485" s="52"/>
      <c r="H1485" s="52"/>
      <c r="I1485" s="52"/>
      <c r="J1485" s="52"/>
      <c r="K1485" s="52"/>
      <c r="L1485" s="52"/>
      <c r="M1485" s="52"/>
      <c r="N1485" s="52"/>
      <c r="O1485" s="52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52"/>
    </row>
    <row r="1486" spans="1:26" ht="21" customHeight="1" x14ac:dyDescent="0.2">
      <c r="A1486" s="49"/>
      <c r="B1486" s="50" t="s">
        <v>1625</v>
      </c>
      <c r="C1486" s="51" t="s">
        <v>1810</v>
      </c>
      <c r="D1486" s="51" t="s">
        <v>1830</v>
      </c>
      <c r="E1486" s="52"/>
      <c r="F1486" s="52"/>
      <c r="G1486" s="52"/>
      <c r="H1486" s="52"/>
      <c r="I1486" s="52"/>
      <c r="J1486" s="52"/>
      <c r="K1486" s="52"/>
      <c r="L1486" s="52"/>
      <c r="M1486" s="52"/>
      <c r="N1486" s="52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52"/>
    </row>
    <row r="1487" spans="1:26" ht="21" customHeight="1" x14ac:dyDescent="0.2">
      <c r="A1487" s="49"/>
      <c r="B1487" s="50" t="s">
        <v>1625</v>
      </c>
      <c r="C1487" s="51" t="s">
        <v>1810</v>
      </c>
      <c r="D1487" s="51" t="s">
        <v>1831</v>
      </c>
      <c r="E1487" s="52"/>
      <c r="F1487" s="52"/>
      <c r="G1487" s="52"/>
      <c r="H1487" s="52"/>
      <c r="I1487" s="52"/>
      <c r="J1487" s="52"/>
      <c r="K1487" s="52"/>
      <c r="L1487" s="52"/>
      <c r="M1487" s="52"/>
      <c r="N1487" s="52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52"/>
    </row>
    <row r="1488" spans="1:26" ht="21" customHeight="1" x14ac:dyDescent="0.2">
      <c r="A1488" s="49"/>
      <c r="B1488" s="50" t="s">
        <v>1625</v>
      </c>
      <c r="C1488" s="51" t="s">
        <v>1810</v>
      </c>
      <c r="D1488" s="51" t="s">
        <v>1832</v>
      </c>
      <c r="E1488" s="52"/>
      <c r="F1488" s="52"/>
      <c r="G1488" s="52"/>
      <c r="H1488" s="52"/>
      <c r="I1488" s="52"/>
      <c r="J1488" s="52"/>
      <c r="K1488" s="52"/>
      <c r="L1488" s="52"/>
      <c r="M1488" s="52"/>
      <c r="N1488" s="52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52"/>
    </row>
    <row r="1489" spans="1:26" ht="21" customHeight="1" x14ac:dyDescent="0.2">
      <c r="A1489" s="49"/>
      <c r="B1489" s="50" t="s">
        <v>1625</v>
      </c>
      <c r="C1489" s="51" t="s">
        <v>1810</v>
      </c>
      <c r="D1489" s="51" t="s">
        <v>1833</v>
      </c>
      <c r="E1489" s="52"/>
      <c r="F1489" s="52"/>
      <c r="G1489" s="52"/>
      <c r="H1489" s="52"/>
      <c r="I1489" s="52"/>
      <c r="J1489" s="52"/>
      <c r="K1489" s="52"/>
      <c r="L1489" s="52"/>
      <c r="M1489" s="52"/>
      <c r="N1489" s="52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52"/>
    </row>
    <row r="1490" spans="1:26" ht="21" customHeight="1" x14ac:dyDescent="0.2">
      <c r="A1490" s="49"/>
      <c r="B1490" s="50" t="s">
        <v>1625</v>
      </c>
      <c r="C1490" s="51" t="s">
        <v>1834</v>
      </c>
      <c r="D1490" s="51" t="s">
        <v>1835</v>
      </c>
      <c r="E1490" s="52"/>
      <c r="F1490" s="52"/>
      <c r="G1490" s="52"/>
      <c r="H1490" s="52"/>
      <c r="I1490" s="52"/>
      <c r="J1490" s="52"/>
      <c r="K1490" s="52"/>
      <c r="L1490" s="52"/>
      <c r="M1490" s="52"/>
      <c r="N1490" s="52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52"/>
    </row>
    <row r="1491" spans="1:26" ht="21" customHeight="1" x14ac:dyDescent="0.2">
      <c r="A1491" s="49"/>
      <c r="B1491" s="50" t="s">
        <v>1625</v>
      </c>
      <c r="C1491" s="51" t="s">
        <v>1834</v>
      </c>
      <c r="D1491" s="51" t="s">
        <v>1836</v>
      </c>
      <c r="E1491" s="52"/>
      <c r="F1491" s="52"/>
      <c r="G1491" s="52"/>
      <c r="H1491" s="52"/>
      <c r="I1491" s="52"/>
      <c r="J1491" s="52"/>
      <c r="K1491" s="52"/>
      <c r="L1491" s="52"/>
      <c r="M1491" s="52"/>
      <c r="N1491" s="52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52"/>
    </row>
    <row r="1492" spans="1:26" ht="21" customHeight="1" x14ac:dyDescent="0.2">
      <c r="A1492" s="49"/>
      <c r="B1492" s="50" t="s">
        <v>1625</v>
      </c>
      <c r="C1492" s="51" t="s">
        <v>1834</v>
      </c>
      <c r="D1492" s="51" t="s">
        <v>1837</v>
      </c>
      <c r="E1492" s="52"/>
      <c r="F1492" s="52"/>
      <c r="G1492" s="52"/>
      <c r="H1492" s="52"/>
      <c r="I1492" s="52"/>
      <c r="J1492" s="52"/>
      <c r="K1492" s="52"/>
      <c r="L1492" s="52"/>
      <c r="M1492" s="52"/>
      <c r="N1492" s="52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52"/>
    </row>
    <row r="1493" spans="1:26" ht="21" customHeight="1" x14ac:dyDescent="0.2">
      <c r="A1493" s="49"/>
      <c r="B1493" s="50" t="s">
        <v>1625</v>
      </c>
      <c r="C1493" s="51" t="s">
        <v>1834</v>
      </c>
      <c r="D1493" s="51" t="s">
        <v>1838</v>
      </c>
      <c r="E1493" s="52"/>
      <c r="F1493" s="52"/>
      <c r="G1493" s="52"/>
      <c r="H1493" s="52"/>
      <c r="I1493" s="52"/>
      <c r="J1493" s="52"/>
      <c r="K1493" s="52"/>
      <c r="L1493" s="52"/>
      <c r="M1493" s="52"/>
      <c r="N1493" s="52"/>
      <c r="O1493" s="52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52"/>
    </row>
    <row r="1494" spans="1:26" ht="21" customHeight="1" x14ac:dyDescent="0.2">
      <c r="A1494" s="49"/>
      <c r="B1494" s="50" t="s">
        <v>1625</v>
      </c>
      <c r="C1494" s="51" t="s">
        <v>1834</v>
      </c>
      <c r="D1494" s="51" t="s">
        <v>1839</v>
      </c>
      <c r="E1494" s="52"/>
      <c r="F1494" s="52"/>
      <c r="G1494" s="52"/>
      <c r="H1494" s="52"/>
      <c r="I1494" s="52"/>
      <c r="J1494" s="52"/>
      <c r="K1494" s="52"/>
      <c r="L1494" s="52"/>
      <c r="M1494" s="52"/>
      <c r="N1494" s="52"/>
      <c r="O1494" s="52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52"/>
    </row>
    <row r="1495" spans="1:26" ht="21" customHeight="1" x14ac:dyDescent="0.2">
      <c r="A1495" s="49"/>
      <c r="B1495" s="50" t="s">
        <v>1625</v>
      </c>
      <c r="C1495" s="51" t="s">
        <v>1834</v>
      </c>
      <c r="D1495" s="51" t="s">
        <v>1840</v>
      </c>
      <c r="E1495" s="52"/>
      <c r="F1495" s="52"/>
      <c r="G1495" s="52"/>
      <c r="H1495" s="52"/>
      <c r="I1495" s="52"/>
      <c r="J1495" s="52"/>
      <c r="K1495" s="52"/>
      <c r="L1495" s="52"/>
      <c r="M1495" s="52"/>
      <c r="N1495" s="52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52"/>
    </row>
    <row r="1496" spans="1:26" ht="21" customHeight="1" x14ac:dyDescent="0.2">
      <c r="A1496" s="49"/>
      <c r="B1496" s="50" t="s">
        <v>1625</v>
      </c>
      <c r="C1496" s="51" t="s">
        <v>1834</v>
      </c>
      <c r="D1496" s="51" t="s">
        <v>1814</v>
      </c>
      <c r="E1496" s="52"/>
      <c r="F1496" s="52"/>
      <c r="G1496" s="52"/>
      <c r="H1496" s="52"/>
      <c r="I1496" s="52"/>
      <c r="J1496" s="52"/>
      <c r="K1496" s="52"/>
      <c r="L1496" s="52"/>
      <c r="M1496" s="52"/>
      <c r="N1496" s="52"/>
      <c r="O1496" s="52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52"/>
    </row>
    <row r="1497" spans="1:26" ht="21" customHeight="1" x14ac:dyDescent="0.2">
      <c r="A1497" s="49"/>
      <c r="B1497" s="50" t="s">
        <v>1625</v>
      </c>
      <c r="C1497" s="51" t="s">
        <v>1834</v>
      </c>
      <c r="D1497" s="51" t="s">
        <v>1841</v>
      </c>
      <c r="E1497" s="52"/>
      <c r="F1497" s="52"/>
      <c r="G1497" s="52"/>
      <c r="H1497" s="52"/>
      <c r="I1497" s="52"/>
      <c r="J1497" s="52"/>
      <c r="K1497" s="52"/>
      <c r="L1497" s="52"/>
      <c r="M1497" s="52"/>
      <c r="N1497" s="52"/>
      <c r="O1497" s="52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52"/>
    </row>
    <row r="1498" spans="1:26" ht="21" customHeight="1" x14ac:dyDescent="0.2">
      <c r="A1498" s="49"/>
      <c r="B1498" s="50" t="s">
        <v>1625</v>
      </c>
      <c r="C1498" s="51" t="s">
        <v>1834</v>
      </c>
      <c r="D1498" s="51" t="s">
        <v>1842</v>
      </c>
      <c r="E1498" s="52"/>
      <c r="F1498" s="52"/>
      <c r="G1498" s="52"/>
      <c r="H1498" s="52"/>
      <c r="I1498" s="52"/>
      <c r="J1498" s="52"/>
      <c r="K1498" s="52"/>
      <c r="L1498" s="52"/>
      <c r="M1498" s="52"/>
      <c r="N1498" s="52"/>
      <c r="O1498" s="52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52"/>
    </row>
    <row r="1499" spans="1:26" ht="21" customHeight="1" x14ac:dyDescent="0.2">
      <c r="A1499" s="49"/>
      <c r="B1499" s="50" t="s">
        <v>1625</v>
      </c>
      <c r="C1499" s="51" t="s">
        <v>1834</v>
      </c>
      <c r="D1499" s="51" t="s">
        <v>1843</v>
      </c>
      <c r="E1499" s="52"/>
      <c r="F1499" s="52"/>
      <c r="G1499" s="52"/>
      <c r="H1499" s="52"/>
      <c r="I1499" s="52"/>
      <c r="J1499" s="52"/>
      <c r="K1499" s="52"/>
      <c r="L1499" s="52"/>
      <c r="M1499" s="52"/>
      <c r="N1499" s="52"/>
      <c r="O1499" s="52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52"/>
    </row>
    <row r="1500" spans="1:26" ht="21" customHeight="1" x14ac:dyDescent="0.2">
      <c r="A1500" s="49"/>
      <c r="B1500" s="50" t="s">
        <v>1625</v>
      </c>
      <c r="C1500" s="51" t="s">
        <v>1834</v>
      </c>
      <c r="D1500" s="51" t="s">
        <v>1844</v>
      </c>
      <c r="E1500" s="52"/>
      <c r="F1500" s="52"/>
      <c r="G1500" s="52"/>
      <c r="H1500" s="52"/>
      <c r="I1500" s="52"/>
      <c r="J1500" s="52"/>
      <c r="K1500" s="52"/>
      <c r="L1500" s="52"/>
      <c r="M1500" s="52"/>
      <c r="N1500" s="52"/>
      <c r="O1500" s="52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52"/>
    </row>
    <row r="1501" spans="1:26" ht="21" customHeight="1" x14ac:dyDescent="0.2">
      <c r="A1501" s="49"/>
      <c r="B1501" s="50" t="s">
        <v>1625</v>
      </c>
      <c r="C1501" s="51" t="s">
        <v>1834</v>
      </c>
      <c r="D1501" s="51" t="s">
        <v>1845</v>
      </c>
      <c r="E1501" s="52"/>
      <c r="F1501" s="52"/>
      <c r="G1501" s="52"/>
      <c r="H1501" s="52"/>
      <c r="I1501" s="52"/>
      <c r="J1501" s="52"/>
      <c r="K1501" s="52"/>
      <c r="L1501" s="52"/>
      <c r="M1501" s="52"/>
      <c r="N1501" s="52"/>
      <c r="O1501" s="52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52"/>
    </row>
    <row r="1502" spans="1:26" ht="21" customHeight="1" x14ac:dyDescent="0.2">
      <c r="A1502" s="49"/>
      <c r="B1502" s="50" t="s">
        <v>1625</v>
      </c>
      <c r="C1502" s="51" t="s">
        <v>1834</v>
      </c>
      <c r="D1502" s="51" t="s">
        <v>1846</v>
      </c>
      <c r="E1502" s="52"/>
      <c r="F1502" s="52"/>
      <c r="G1502" s="52"/>
      <c r="H1502" s="52"/>
      <c r="I1502" s="52"/>
      <c r="J1502" s="52"/>
      <c r="K1502" s="52"/>
      <c r="L1502" s="52"/>
      <c r="M1502" s="52"/>
      <c r="N1502" s="52"/>
      <c r="O1502" s="52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52"/>
    </row>
    <row r="1503" spans="1:26" ht="21" customHeight="1" x14ac:dyDescent="0.2">
      <c r="A1503" s="49"/>
      <c r="B1503" s="50" t="s">
        <v>1625</v>
      </c>
      <c r="C1503" s="51" t="s">
        <v>1834</v>
      </c>
      <c r="D1503" s="51" t="s">
        <v>1847</v>
      </c>
      <c r="E1503" s="52"/>
      <c r="F1503" s="52"/>
      <c r="G1503" s="52"/>
      <c r="H1503" s="52"/>
      <c r="I1503" s="52"/>
      <c r="J1503" s="52"/>
      <c r="K1503" s="52"/>
      <c r="L1503" s="52"/>
      <c r="M1503" s="52"/>
      <c r="N1503" s="52"/>
      <c r="O1503" s="52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52"/>
    </row>
    <row r="1504" spans="1:26" ht="21" customHeight="1" x14ac:dyDescent="0.2">
      <c r="A1504" s="49"/>
      <c r="B1504" s="50" t="s">
        <v>1625</v>
      </c>
      <c r="C1504" s="51" t="s">
        <v>1834</v>
      </c>
      <c r="D1504" s="51" t="s">
        <v>1848</v>
      </c>
      <c r="E1504" s="52"/>
      <c r="F1504" s="52"/>
      <c r="G1504" s="52"/>
      <c r="H1504" s="52"/>
      <c r="I1504" s="52"/>
      <c r="J1504" s="52"/>
      <c r="K1504" s="52"/>
      <c r="L1504" s="52"/>
      <c r="M1504" s="52"/>
      <c r="N1504" s="52"/>
      <c r="O1504" s="52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52"/>
    </row>
    <row r="1505" spans="1:26" ht="21" customHeight="1" x14ac:dyDescent="0.2">
      <c r="A1505" s="49"/>
      <c r="B1505" s="50" t="s">
        <v>1625</v>
      </c>
      <c r="C1505" s="51" t="s">
        <v>1834</v>
      </c>
      <c r="D1505" s="51" t="s">
        <v>1849</v>
      </c>
      <c r="E1505" s="52"/>
      <c r="F1505" s="52"/>
      <c r="G1505" s="52"/>
      <c r="H1505" s="52"/>
      <c r="I1505" s="52"/>
      <c r="J1505" s="52"/>
      <c r="K1505" s="52"/>
      <c r="L1505" s="52"/>
      <c r="M1505" s="52"/>
      <c r="N1505" s="52"/>
      <c r="O1505" s="52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52"/>
    </row>
    <row r="1506" spans="1:26" ht="21" customHeight="1" x14ac:dyDescent="0.2">
      <c r="A1506" s="49"/>
      <c r="B1506" s="50" t="s">
        <v>1625</v>
      </c>
      <c r="C1506" s="51" t="s">
        <v>1834</v>
      </c>
      <c r="D1506" s="51" t="s">
        <v>1672</v>
      </c>
      <c r="E1506" s="52"/>
      <c r="F1506" s="52"/>
      <c r="G1506" s="52"/>
      <c r="H1506" s="52"/>
      <c r="I1506" s="52"/>
      <c r="J1506" s="52"/>
      <c r="K1506" s="52"/>
      <c r="L1506" s="52"/>
      <c r="M1506" s="52"/>
      <c r="N1506" s="52"/>
      <c r="O1506" s="52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52"/>
    </row>
    <row r="1507" spans="1:26" ht="21" customHeight="1" x14ac:dyDescent="0.2">
      <c r="A1507" s="49"/>
      <c r="B1507" s="50" t="s">
        <v>1625</v>
      </c>
      <c r="C1507" s="51" t="s">
        <v>1834</v>
      </c>
      <c r="D1507" s="51" t="s">
        <v>1850</v>
      </c>
      <c r="E1507" s="52"/>
      <c r="F1507" s="52"/>
      <c r="G1507" s="52"/>
      <c r="H1507" s="52"/>
      <c r="I1507" s="52"/>
      <c r="J1507" s="52"/>
      <c r="K1507" s="52"/>
      <c r="L1507" s="52"/>
      <c r="M1507" s="52"/>
      <c r="N1507" s="52"/>
      <c r="O1507" s="52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52"/>
    </row>
    <row r="1508" spans="1:26" ht="21" customHeight="1" x14ac:dyDescent="0.2">
      <c r="A1508" s="49"/>
      <c r="B1508" s="50" t="s">
        <v>1625</v>
      </c>
      <c r="C1508" s="51" t="s">
        <v>1834</v>
      </c>
      <c r="D1508" s="51" t="s">
        <v>1851</v>
      </c>
      <c r="E1508" s="52"/>
      <c r="F1508" s="52"/>
      <c r="G1508" s="52"/>
      <c r="H1508" s="52"/>
      <c r="I1508" s="52"/>
      <c r="J1508" s="52"/>
      <c r="K1508" s="52"/>
      <c r="L1508" s="52"/>
      <c r="M1508" s="52"/>
      <c r="N1508" s="52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52"/>
    </row>
    <row r="1509" spans="1:26" ht="21" customHeight="1" x14ac:dyDescent="0.2">
      <c r="A1509" s="49"/>
      <c r="B1509" s="50" t="s">
        <v>1625</v>
      </c>
      <c r="C1509" s="51" t="s">
        <v>1834</v>
      </c>
      <c r="D1509" s="51" t="s">
        <v>1852</v>
      </c>
      <c r="E1509" s="52"/>
      <c r="F1509" s="52"/>
      <c r="G1509" s="52"/>
      <c r="H1509" s="52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</row>
    <row r="1510" spans="1:26" ht="21" customHeight="1" x14ac:dyDescent="0.2">
      <c r="A1510" s="49"/>
      <c r="B1510" s="50" t="s">
        <v>1625</v>
      </c>
      <c r="C1510" s="51" t="s">
        <v>1834</v>
      </c>
      <c r="D1510" s="51" t="s">
        <v>1853</v>
      </c>
      <c r="E1510" s="52"/>
      <c r="F1510" s="52"/>
      <c r="G1510" s="52"/>
      <c r="H1510" s="52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</row>
    <row r="1511" spans="1:26" ht="21" customHeight="1" x14ac:dyDescent="0.2">
      <c r="A1511" s="49"/>
      <c r="B1511" s="50" t="s">
        <v>1625</v>
      </c>
      <c r="C1511" s="51" t="s">
        <v>1834</v>
      </c>
      <c r="D1511" s="51" t="s">
        <v>1854</v>
      </c>
      <c r="E1511" s="52"/>
      <c r="F1511" s="52"/>
      <c r="G1511" s="52"/>
      <c r="H1511" s="52"/>
      <c r="I1511" s="52"/>
      <c r="J1511" s="52"/>
      <c r="K1511" s="52"/>
      <c r="L1511" s="52"/>
      <c r="M1511" s="52"/>
      <c r="N1511" s="52"/>
      <c r="O1511" s="52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52"/>
    </row>
    <row r="1512" spans="1:26" ht="21" customHeight="1" x14ac:dyDescent="0.2">
      <c r="A1512" s="49"/>
      <c r="B1512" s="50" t="s">
        <v>1625</v>
      </c>
      <c r="C1512" s="51" t="s">
        <v>1834</v>
      </c>
      <c r="D1512" s="51" t="s">
        <v>1829</v>
      </c>
      <c r="E1512" s="52"/>
      <c r="F1512" s="52"/>
      <c r="G1512" s="52"/>
      <c r="H1512" s="52"/>
      <c r="I1512" s="52"/>
      <c r="J1512" s="52"/>
      <c r="K1512" s="52"/>
      <c r="L1512" s="52"/>
      <c r="M1512" s="52"/>
      <c r="N1512" s="52"/>
      <c r="O1512" s="52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52"/>
    </row>
    <row r="1513" spans="1:26" ht="21" customHeight="1" x14ac:dyDescent="0.2">
      <c r="A1513" s="49"/>
      <c r="B1513" s="50" t="s">
        <v>1625</v>
      </c>
      <c r="C1513" s="51" t="s">
        <v>1834</v>
      </c>
      <c r="D1513" s="51" t="s">
        <v>1855</v>
      </c>
      <c r="E1513" s="52"/>
      <c r="F1513" s="52"/>
      <c r="G1513" s="52"/>
      <c r="H1513" s="52"/>
      <c r="I1513" s="52"/>
      <c r="J1513" s="52"/>
      <c r="K1513" s="52"/>
      <c r="L1513" s="52"/>
      <c r="M1513" s="52"/>
      <c r="N1513" s="52"/>
      <c r="O1513" s="52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52"/>
    </row>
    <row r="1514" spans="1:26" ht="21" customHeight="1" x14ac:dyDescent="0.2">
      <c r="A1514" s="49"/>
      <c r="B1514" s="50" t="s">
        <v>1625</v>
      </c>
      <c r="C1514" s="51" t="s">
        <v>1834</v>
      </c>
      <c r="D1514" s="51" t="s">
        <v>1856</v>
      </c>
      <c r="E1514" s="52"/>
      <c r="F1514" s="52"/>
      <c r="G1514" s="52"/>
      <c r="H1514" s="52"/>
      <c r="I1514" s="52"/>
      <c r="J1514" s="52"/>
      <c r="K1514" s="52"/>
      <c r="L1514" s="52"/>
      <c r="M1514" s="52"/>
      <c r="N1514" s="52"/>
      <c r="O1514" s="52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52"/>
    </row>
    <row r="1515" spans="1:26" ht="21" customHeight="1" x14ac:dyDescent="0.2">
      <c r="A1515" s="49"/>
      <c r="B1515" s="50" t="s">
        <v>1625</v>
      </c>
      <c r="C1515" s="51" t="s">
        <v>1834</v>
      </c>
      <c r="D1515" s="51" t="s">
        <v>1857</v>
      </c>
      <c r="E1515" s="52"/>
      <c r="F1515" s="52"/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52"/>
    </row>
    <row r="1516" spans="1:26" ht="21" customHeight="1" x14ac:dyDescent="0.2">
      <c r="A1516" s="49"/>
      <c r="B1516" s="50" t="s">
        <v>1625</v>
      </c>
      <c r="C1516" s="51" t="s">
        <v>1834</v>
      </c>
      <c r="D1516" s="51" t="s">
        <v>1858</v>
      </c>
      <c r="E1516" s="52"/>
      <c r="F1516" s="52"/>
      <c r="G1516" s="52"/>
      <c r="H1516" s="52"/>
      <c r="I1516" s="52"/>
      <c r="J1516" s="52"/>
      <c r="K1516" s="52"/>
      <c r="L1516" s="52"/>
      <c r="M1516" s="52"/>
      <c r="N1516" s="52"/>
      <c r="O1516" s="52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52"/>
    </row>
    <row r="1517" spans="1:26" ht="21" customHeight="1" x14ac:dyDescent="0.2">
      <c r="A1517" s="49"/>
      <c r="B1517" s="50" t="s">
        <v>1625</v>
      </c>
      <c r="C1517" s="51" t="s">
        <v>1834</v>
      </c>
      <c r="D1517" s="51" t="s">
        <v>1859</v>
      </c>
      <c r="E1517" s="52"/>
      <c r="F1517" s="52"/>
      <c r="G1517" s="52"/>
      <c r="H1517" s="52"/>
      <c r="I1517" s="52"/>
      <c r="J1517" s="52"/>
      <c r="K1517" s="52"/>
      <c r="L1517" s="52"/>
      <c r="M1517" s="52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</row>
    <row r="1518" spans="1:26" ht="21" customHeight="1" x14ac:dyDescent="0.2">
      <c r="A1518" s="49"/>
      <c r="B1518" s="50" t="s">
        <v>1625</v>
      </c>
      <c r="C1518" s="51" t="s">
        <v>195</v>
      </c>
      <c r="D1518" s="51" t="s">
        <v>1860</v>
      </c>
      <c r="E1518" s="52"/>
      <c r="F1518" s="52"/>
      <c r="G1518" s="52"/>
      <c r="H1518" s="52"/>
      <c r="I1518" s="52"/>
      <c r="J1518" s="52"/>
      <c r="K1518" s="52"/>
      <c r="L1518" s="52"/>
      <c r="M1518" s="52"/>
      <c r="N1518" s="52"/>
      <c r="O1518" s="52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52"/>
    </row>
    <row r="1519" spans="1:26" ht="21" customHeight="1" x14ac:dyDescent="0.2">
      <c r="A1519" s="49"/>
      <c r="B1519" s="50" t="s">
        <v>1625</v>
      </c>
      <c r="C1519" s="51" t="s">
        <v>195</v>
      </c>
      <c r="D1519" s="51" t="s">
        <v>1861</v>
      </c>
      <c r="E1519" s="52"/>
      <c r="F1519" s="52"/>
      <c r="G1519" s="52"/>
      <c r="H1519" s="52"/>
      <c r="I1519" s="52"/>
      <c r="J1519" s="52"/>
      <c r="K1519" s="52"/>
      <c r="L1519" s="52"/>
      <c r="M1519" s="52"/>
      <c r="N1519" s="52"/>
      <c r="O1519" s="52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52"/>
    </row>
    <row r="1520" spans="1:26" ht="21" customHeight="1" x14ac:dyDescent="0.2">
      <c r="A1520" s="49"/>
      <c r="B1520" s="50" t="s">
        <v>1625</v>
      </c>
      <c r="C1520" s="51" t="s">
        <v>195</v>
      </c>
      <c r="D1520" s="51" t="s">
        <v>1862</v>
      </c>
      <c r="E1520" s="52"/>
      <c r="F1520" s="52"/>
      <c r="G1520" s="52"/>
      <c r="H1520" s="52"/>
      <c r="I1520" s="52"/>
      <c r="J1520" s="52"/>
      <c r="K1520" s="52"/>
      <c r="L1520" s="52"/>
      <c r="M1520" s="52"/>
      <c r="N1520" s="52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52"/>
    </row>
    <row r="1521" spans="1:26" ht="21" customHeight="1" x14ac:dyDescent="0.2">
      <c r="A1521" s="49"/>
      <c r="B1521" s="50" t="s">
        <v>1625</v>
      </c>
      <c r="C1521" s="51" t="s">
        <v>195</v>
      </c>
      <c r="D1521" s="51" t="s">
        <v>1863</v>
      </c>
      <c r="E1521" s="52"/>
      <c r="F1521" s="52"/>
      <c r="G1521" s="52"/>
      <c r="H1521" s="52"/>
      <c r="I1521" s="52"/>
      <c r="J1521" s="52"/>
      <c r="K1521" s="52"/>
      <c r="L1521" s="52"/>
      <c r="M1521" s="52"/>
      <c r="N1521" s="52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52"/>
    </row>
    <row r="1522" spans="1:26" ht="21" customHeight="1" x14ac:dyDescent="0.2">
      <c r="A1522" s="49"/>
      <c r="B1522" s="50" t="s">
        <v>1625</v>
      </c>
      <c r="C1522" s="51" t="s">
        <v>195</v>
      </c>
      <c r="D1522" s="51" t="s">
        <v>1864</v>
      </c>
      <c r="E1522" s="52"/>
      <c r="F1522" s="52"/>
      <c r="G1522" s="52"/>
      <c r="H1522" s="52"/>
      <c r="I1522" s="52"/>
      <c r="J1522" s="52"/>
      <c r="K1522" s="52"/>
      <c r="L1522" s="52"/>
      <c r="M1522" s="52"/>
      <c r="N1522" s="52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52"/>
    </row>
    <row r="1523" spans="1:26" ht="21" customHeight="1" x14ac:dyDescent="0.2">
      <c r="A1523" s="49"/>
      <c r="B1523" s="50" t="s">
        <v>1625</v>
      </c>
      <c r="C1523" s="51" t="s">
        <v>195</v>
      </c>
      <c r="D1523" s="51" t="s">
        <v>1865</v>
      </c>
      <c r="E1523" s="52"/>
      <c r="F1523" s="52"/>
      <c r="G1523" s="52"/>
      <c r="H1523" s="52"/>
      <c r="I1523" s="52"/>
      <c r="J1523" s="52"/>
      <c r="K1523" s="52"/>
      <c r="L1523" s="52"/>
      <c r="M1523" s="52"/>
      <c r="N1523" s="52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52"/>
    </row>
    <row r="1524" spans="1:26" ht="21" customHeight="1" x14ac:dyDescent="0.2">
      <c r="A1524" s="49"/>
      <c r="B1524" s="50" t="s">
        <v>1625</v>
      </c>
      <c r="C1524" s="51" t="s">
        <v>195</v>
      </c>
      <c r="D1524" s="51" t="s">
        <v>1866</v>
      </c>
      <c r="E1524" s="52"/>
      <c r="F1524" s="52"/>
      <c r="G1524" s="52"/>
      <c r="H1524" s="52"/>
      <c r="I1524" s="52"/>
      <c r="J1524" s="52"/>
      <c r="K1524" s="52"/>
      <c r="L1524" s="52"/>
      <c r="M1524" s="52"/>
      <c r="N1524" s="52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52"/>
    </row>
    <row r="1525" spans="1:26" ht="21" customHeight="1" x14ac:dyDescent="0.2">
      <c r="A1525" s="49"/>
      <c r="B1525" s="50" t="s">
        <v>1625</v>
      </c>
      <c r="C1525" s="51" t="s">
        <v>195</v>
      </c>
      <c r="D1525" s="51" t="s">
        <v>1867</v>
      </c>
      <c r="E1525" s="52"/>
      <c r="F1525" s="52"/>
      <c r="G1525" s="52"/>
      <c r="H1525" s="52"/>
      <c r="I1525" s="52"/>
      <c r="J1525" s="52"/>
      <c r="K1525" s="52"/>
      <c r="L1525" s="52"/>
      <c r="M1525" s="52"/>
      <c r="N1525" s="52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52"/>
    </row>
    <row r="1526" spans="1:26" ht="21" customHeight="1" x14ac:dyDescent="0.2">
      <c r="A1526" s="49"/>
      <c r="B1526" s="50" t="s">
        <v>1625</v>
      </c>
      <c r="C1526" s="51" t="s">
        <v>195</v>
      </c>
      <c r="D1526" s="51" t="s">
        <v>1868</v>
      </c>
      <c r="E1526" s="52"/>
      <c r="F1526" s="52"/>
      <c r="G1526" s="52"/>
      <c r="H1526" s="52"/>
      <c r="I1526" s="52"/>
      <c r="J1526" s="52"/>
      <c r="K1526" s="52"/>
      <c r="L1526" s="52"/>
      <c r="M1526" s="52"/>
      <c r="N1526" s="52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52"/>
    </row>
    <row r="1527" spans="1:26" ht="21" customHeight="1" x14ac:dyDescent="0.2">
      <c r="A1527" s="49"/>
      <c r="B1527" s="50" t="s">
        <v>1625</v>
      </c>
      <c r="C1527" s="51" t="s">
        <v>195</v>
      </c>
      <c r="D1527" s="51" t="s">
        <v>1869</v>
      </c>
      <c r="E1527" s="52"/>
      <c r="F1527" s="52"/>
      <c r="G1527" s="52"/>
      <c r="H1527" s="52"/>
      <c r="I1527" s="52"/>
      <c r="J1527" s="52"/>
      <c r="K1527" s="52"/>
      <c r="L1527" s="52"/>
      <c r="M1527" s="52"/>
      <c r="N1527" s="52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52"/>
    </row>
    <row r="1528" spans="1:26" ht="21" customHeight="1" x14ac:dyDescent="0.2">
      <c r="A1528" s="49"/>
      <c r="B1528" s="50" t="s">
        <v>1625</v>
      </c>
      <c r="C1528" s="51" t="s">
        <v>195</v>
      </c>
      <c r="D1528" s="51" t="s">
        <v>1870</v>
      </c>
      <c r="E1528" s="52"/>
      <c r="F1528" s="52"/>
      <c r="G1528" s="52"/>
      <c r="H1528" s="52"/>
      <c r="I1528" s="52"/>
      <c r="J1528" s="52"/>
      <c r="K1528" s="52"/>
      <c r="L1528" s="52"/>
      <c r="M1528" s="52"/>
      <c r="N1528" s="52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52"/>
    </row>
    <row r="1529" spans="1:26" ht="21" customHeight="1" x14ac:dyDescent="0.2">
      <c r="A1529" s="49"/>
      <c r="B1529" s="50" t="s">
        <v>1625</v>
      </c>
      <c r="C1529" s="51" t="s">
        <v>195</v>
      </c>
      <c r="D1529" s="51" t="s">
        <v>1871</v>
      </c>
      <c r="E1529" s="52"/>
      <c r="F1529" s="52"/>
      <c r="G1529" s="52"/>
      <c r="H1529" s="52"/>
      <c r="I1529" s="52"/>
      <c r="J1529" s="52"/>
      <c r="K1529" s="52"/>
      <c r="L1529" s="52"/>
      <c r="M1529" s="52"/>
      <c r="N1529" s="52"/>
      <c r="O1529" s="52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52"/>
    </row>
    <row r="1530" spans="1:26" ht="21" customHeight="1" x14ac:dyDescent="0.2">
      <c r="A1530" s="49"/>
      <c r="B1530" s="50" t="s">
        <v>1625</v>
      </c>
      <c r="C1530" s="51" t="s">
        <v>195</v>
      </c>
      <c r="D1530" s="51" t="s">
        <v>1872</v>
      </c>
      <c r="E1530" s="52"/>
      <c r="F1530" s="52"/>
      <c r="G1530" s="52"/>
      <c r="H1530" s="52"/>
      <c r="I1530" s="52"/>
      <c r="J1530" s="52"/>
      <c r="K1530" s="52"/>
      <c r="L1530" s="52"/>
      <c r="M1530" s="52"/>
      <c r="N1530" s="52"/>
      <c r="O1530" s="52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52"/>
    </row>
    <row r="1531" spans="1:26" ht="21" customHeight="1" x14ac:dyDescent="0.2">
      <c r="A1531" s="49"/>
      <c r="B1531" s="50" t="s">
        <v>1625</v>
      </c>
      <c r="C1531" s="51" t="s">
        <v>195</v>
      </c>
      <c r="D1531" s="51" t="s">
        <v>1873</v>
      </c>
      <c r="E1531" s="52"/>
      <c r="F1531" s="52"/>
      <c r="G1531" s="52"/>
      <c r="H1531" s="52"/>
      <c r="I1531" s="52"/>
      <c r="J1531" s="52"/>
      <c r="K1531" s="52"/>
      <c r="L1531" s="52"/>
      <c r="M1531" s="52"/>
      <c r="N1531" s="52"/>
      <c r="O1531" s="52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52"/>
    </row>
    <row r="1532" spans="1:26" ht="21" customHeight="1" x14ac:dyDescent="0.2">
      <c r="A1532" s="49"/>
      <c r="B1532" s="50" t="s">
        <v>1625</v>
      </c>
      <c r="C1532" s="51" t="s">
        <v>195</v>
      </c>
      <c r="D1532" s="51" t="s">
        <v>1874</v>
      </c>
      <c r="E1532" s="52"/>
      <c r="F1532" s="52"/>
      <c r="G1532" s="52"/>
      <c r="H1532" s="52"/>
      <c r="I1532" s="52"/>
      <c r="J1532" s="52"/>
      <c r="K1532" s="52"/>
      <c r="L1532" s="52"/>
      <c r="M1532" s="52"/>
      <c r="N1532" s="52"/>
      <c r="O1532" s="52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52"/>
    </row>
    <row r="1533" spans="1:26" ht="21" customHeight="1" x14ac:dyDescent="0.2">
      <c r="A1533" s="49"/>
      <c r="B1533" s="50" t="s">
        <v>1625</v>
      </c>
      <c r="C1533" s="51" t="s">
        <v>195</v>
      </c>
      <c r="D1533" s="51" t="s">
        <v>1875</v>
      </c>
      <c r="E1533" s="52"/>
      <c r="F1533" s="52"/>
      <c r="G1533" s="52"/>
      <c r="H1533" s="52"/>
      <c r="I1533" s="52"/>
      <c r="J1533" s="52"/>
      <c r="K1533" s="52"/>
      <c r="L1533" s="52"/>
      <c r="M1533" s="52"/>
      <c r="N1533" s="52"/>
      <c r="O1533" s="52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52"/>
    </row>
    <row r="1534" spans="1:26" ht="21" customHeight="1" x14ac:dyDescent="0.2">
      <c r="A1534" s="49"/>
      <c r="B1534" s="50" t="s">
        <v>1625</v>
      </c>
      <c r="C1534" s="51" t="s">
        <v>195</v>
      </c>
      <c r="D1534" s="51" t="s">
        <v>1876</v>
      </c>
      <c r="E1534" s="52"/>
      <c r="F1534" s="52"/>
      <c r="G1534" s="52"/>
      <c r="H1534" s="52"/>
      <c r="I1534" s="52"/>
      <c r="J1534" s="52"/>
      <c r="K1534" s="52"/>
      <c r="L1534" s="52"/>
      <c r="M1534" s="52"/>
      <c r="N1534" s="52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52"/>
    </row>
    <row r="1535" spans="1:26" ht="21" customHeight="1" x14ac:dyDescent="0.2">
      <c r="A1535" s="49"/>
      <c r="B1535" s="50" t="s">
        <v>1625</v>
      </c>
      <c r="C1535" s="51" t="s">
        <v>195</v>
      </c>
      <c r="D1535" s="51" t="s">
        <v>1877</v>
      </c>
      <c r="E1535" s="52"/>
      <c r="F1535" s="52"/>
      <c r="G1535" s="52"/>
      <c r="H1535" s="52"/>
      <c r="I1535" s="52"/>
      <c r="J1535" s="52"/>
      <c r="K1535" s="52"/>
      <c r="L1535" s="52"/>
      <c r="M1535" s="52"/>
      <c r="N1535" s="52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52"/>
    </row>
    <row r="1536" spans="1:26" ht="21" customHeight="1" x14ac:dyDescent="0.2">
      <c r="A1536" s="49"/>
      <c r="B1536" s="50" t="s">
        <v>1625</v>
      </c>
      <c r="C1536" s="51" t="s">
        <v>195</v>
      </c>
      <c r="D1536" s="51" t="s">
        <v>1878</v>
      </c>
      <c r="E1536" s="52"/>
      <c r="F1536" s="52"/>
      <c r="G1536" s="52"/>
      <c r="H1536" s="52"/>
      <c r="I1536" s="52"/>
      <c r="J1536" s="52"/>
      <c r="K1536" s="52"/>
      <c r="L1536" s="52"/>
      <c r="M1536" s="52"/>
      <c r="N1536" s="52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52"/>
    </row>
    <row r="1537" spans="1:26" ht="21" customHeight="1" x14ac:dyDescent="0.2">
      <c r="A1537" s="49"/>
      <c r="B1537" s="50" t="s">
        <v>1625</v>
      </c>
      <c r="C1537" s="51" t="s">
        <v>195</v>
      </c>
      <c r="D1537" s="51" t="s">
        <v>1879</v>
      </c>
      <c r="E1537" s="52"/>
      <c r="F1537" s="52"/>
      <c r="G1537" s="52"/>
      <c r="H1537" s="52"/>
      <c r="I1537" s="52"/>
      <c r="J1537" s="52"/>
      <c r="K1537" s="52"/>
      <c r="L1537" s="52"/>
      <c r="M1537" s="52"/>
      <c r="N1537" s="52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52"/>
    </row>
    <row r="1538" spans="1:26" ht="21" customHeight="1" x14ac:dyDescent="0.2">
      <c r="A1538" s="49"/>
      <c r="B1538" s="50" t="s">
        <v>1625</v>
      </c>
      <c r="C1538" s="51" t="s">
        <v>195</v>
      </c>
      <c r="D1538" s="51" t="s">
        <v>1880</v>
      </c>
      <c r="E1538" s="52"/>
      <c r="F1538" s="52"/>
      <c r="G1538" s="52"/>
      <c r="H1538" s="52"/>
      <c r="I1538" s="52"/>
      <c r="J1538" s="52"/>
      <c r="K1538" s="52"/>
      <c r="L1538" s="52"/>
      <c r="M1538" s="52"/>
      <c r="N1538" s="52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52"/>
    </row>
    <row r="1539" spans="1:26" ht="21" customHeight="1" x14ac:dyDescent="0.2">
      <c r="A1539" s="49"/>
      <c r="B1539" s="50" t="s">
        <v>1625</v>
      </c>
      <c r="C1539" s="51" t="s">
        <v>195</v>
      </c>
      <c r="D1539" s="51" t="s">
        <v>1881</v>
      </c>
      <c r="E1539" s="52"/>
      <c r="F1539" s="52"/>
      <c r="G1539" s="52"/>
      <c r="H1539" s="52"/>
      <c r="I1539" s="52"/>
      <c r="J1539" s="52"/>
      <c r="K1539" s="52"/>
      <c r="L1539" s="52"/>
      <c r="M1539" s="52"/>
      <c r="N1539" s="52"/>
      <c r="O1539" s="52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52"/>
    </row>
    <row r="1540" spans="1:26" ht="21" customHeight="1" x14ac:dyDescent="0.2">
      <c r="A1540" s="49"/>
      <c r="B1540" s="50" t="s">
        <v>1625</v>
      </c>
      <c r="C1540" s="51" t="s">
        <v>195</v>
      </c>
      <c r="D1540" s="51" t="s">
        <v>1882</v>
      </c>
      <c r="E1540" s="52"/>
      <c r="F1540" s="52"/>
      <c r="G1540" s="52"/>
      <c r="H1540" s="52"/>
      <c r="I1540" s="52"/>
      <c r="J1540" s="52"/>
      <c r="K1540" s="52"/>
      <c r="L1540" s="52"/>
      <c r="M1540" s="52"/>
      <c r="N1540" s="52"/>
      <c r="O1540" s="52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52"/>
    </row>
    <row r="1541" spans="1:26" ht="21" customHeight="1" x14ac:dyDescent="0.2">
      <c r="A1541" s="49">
        <v>10</v>
      </c>
      <c r="B1541" s="50" t="s">
        <v>203</v>
      </c>
      <c r="C1541" s="51" t="s">
        <v>213</v>
      </c>
      <c r="D1541" s="51" t="s">
        <v>1883</v>
      </c>
      <c r="E1541" s="52"/>
      <c r="F1541" s="52"/>
      <c r="G1541" s="52"/>
      <c r="H1541" s="52"/>
      <c r="I1541" s="52"/>
      <c r="J1541" s="52"/>
      <c r="K1541" s="52"/>
      <c r="L1541" s="52"/>
      <c r="M1541" s="52"/>
      <c r="N1541" s="52"/>
      <c r="O1541" s="52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52"/>
    </row>
    <row r="1542" spans="1:26" ht="21" customHeight="1" x14ac:dyDescent="0.2">
      <c r="A1542" s="49"/>
      <c r="B1542" s="50" t="s">
        <v>203</v>
      </c>
      <c r="C1542" s="51" t="s">
        <v>213</v>
      </c>
      <c r="D1542" s="51" t="s">
        <v>1884</v>
      </c>
      <c r="E1542" s="52"/>
      <c r="F1542" s="52"/>
      <c r="G1542" s="52"/>
      <c r="H1542" s="52"/>
      <c r="I1542" s="52"/>
      <c r="J1542" s="52"/>
      <c r="K1542" s="52"/>
      <c r="L1542" s="52"/>
      <c r="M1542" s="52"/>
      <c r="N1542" s="52"/>
      <c r="O1542" s="52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52"/>
    </row>
    <row r="1543" spans="1:26" ht="21" customHeight="1" x14ac:dyDescent="0.2">
      <c r="A1543" s="49"/>
      <c r="B1543" s="50" t="s">
        <v>203</v>
      </c>
      <c r="C1543" s="51" t="s">
        <v>213</v>
      </c>
      <c r="D1543" s="51" t="s">
        <v>1885</v>
      </c>
      <c r="E1543" s="52"/>
      <c r="F1543" s="52"/>
      <c r="G1543" s="52"/>
      <c r="H1543" s="52"/>
      <c r="I1543" s="52"/>
      <c r="J1543" s="52"/>
      <c r="K1543" s="52"/>
      <c r="L1543" s="52"/>
      <c r="M1543" s="52"/>
      <c r="N1543" s="52"/>
      <c r="O1543" s="52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52"/>
    </row>
    <row r="1544" spans="1:26" ht="21" customHeight="1" x14ac:dyDescent="0.2">
      <c r="A1544" s="49"/>
      <c r="B1544" s="50" t="s">
        <v>203</v>
      </c>
      <c r="C1544" s="51" t="s">
        <v>213</v>
      </c>
      <c r="D1544" s="51" t="s">
        <v>1886</v>
      </c>
      <c r="E1544" s="52"/>
      <c r="F1544" s="52"/>
      <c r="G1544" s="52"/>
      <c r="H1544" s="52"/>
      <c r="I1544" s="52"/>
      <c r="J1544" s="52"/>
      <c r="K1544" s="52"/>
      <c r="L1544" s="52"/>
      <c r="M1544" s="52"/>
      <c r="N1544" s="52"/>
      <c r="O1544" s="52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52"/>
    </row>
    <row r="1545" spans="1:26" ht="21" customHeight="1" x14ac:dyDescent="0.2">
      <c r="A1545" s="49"/>
      <c r="B1545" s="50" t="s">
        <v>203</v>
      </c>
      <c r="C1545" s="51" t="s">
        <v>213</v>
      </c>
      <c r="D1545" s="51" t="s">
        <v>1887</v>
      </c>
      <c r="E1545" s="52"/>
      <c r="F1545" s="52"/>
      <c r="G1545" s="52"/>
      <c r="H1545" s="52"/>
      <c r="I1545" s="52"/>
      <c r="J1545" s="52"/>
      <c r="K1545" s="52"/>
      <c r="L1545" s="52"/>
      <c r="M1545" s="52"/>
      <c r="N1545" s="52"/>
      <c r="O1545" s="52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52"/>
    </row>
    <row r="1546" spans="1:26" ht="21" customHeight="1" x14ac:dyDescent="0.2">
      <c r="A1546" s="49"/>
      <c r="B1546" s="50" t="s">
        <v>203</v>
      </c>
      <c r="C1546" s="51" t="s">
        <v>213</v>
      </c>
      <c r="D1546" s="51" t="s">
        <v>1888</v>
      </c>
      <c r="E1546" s="52"/>
      <c r="F1546" s="52"/>
      <c r="G1546" s="52"/>
      <c r="H1546" s="52"/>
      <c r="I1546" s="52"/>
      <c r="J1546" s="52"/>
      <c r="K1546" s="52"/>
      <c r="L1546" s="52"/>
      <c r="M1546" s="52"/>
      <c r="N1546" s="52"/>
      <c r="O1546" s="52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52"/>
    </row>
    <row r="1547" spans="1:26" ht="21" customHeight="1" x14ac:dyDescent="0.2">
      <c r="A1547" s="49"/>
      <c r="B1547" s="50" t="s">
        <v>203</v>
      </c>
      <c r="C1547" s="51" t="s">
        <v>213</v>
      </c>
      <c r="D1547" s="51" t="s">
        <v>1889</v>
      </c>
      <c r="E1547" s="52"/>
      <c r="F1547" s="52"/>
      <c r="G1547" s="52"/>
      <c r="H1547" s="52"/>
      <c r="I1547" s="52"/>
      <c r="J1547" s="52"/>
      <c r="K1547" s="52"/>
      <c r="L1547" s="52"/>
      <c r="M1547" s="52"/>
      <c r="N1547" s="52"/>
      <c r="O1547" s="52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52"/>
    </row>
    <row r="1548" spans="1:26" ht="21" customHeight="1" x14ac:dyDescent="0.2">
      <c r="A1548" s="49"/>
      <c r="B1548" s="50" t="s">
        <v>203</v>
      </c>
      <c r="C1548" s="51" t="s">
        <v>213</v>
      </c>
      <c r="D1548" s="51" t="s">
        <v>1890</v>
      </c>
      <c r="E1548" s="52"/>
      <c r="F1548" s="52"/>
      <c r="G1548" s="52"/>
      <c r="H1548" s="52"/>
      <c r="I1548" s="52"/>
      <c r="J1548" s="52"/>
      <c r="K1548" s="52"/>
      <c r="L1548" s="52"/>
      <c r="M1548" s="52"/>
      <c r="N1548" s="52"/>
      <c r="O1548" s="52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52"/>
    </row>
    <row r="1549" spans="1:26" ht="21" customHeight="1" x14ac:dyDescent="0.2">
      <c r="A1549" s="49"/>
      <c r="B1549" s="50" t="s">
        <v>203</v>
      </c>
      <c r="C1549" s="51" t="s">
        <v>213</v>
      </c>
      <c r="D1549" s="51" t="s">
        <v>1891</v>
      </c>
      <c r="E1549" s="52"/>
      <c r="F1549" s="52"/>
      <c r="G1549" s="52"/>
      <c r="H1549" s="52"/>
      <c r="I1549" s="52"/>
      <c r="J1549" s="52"/>
      <c r="K1549" s="52"/>
      <c r="L1549" s="52"/>
      <c r="M1549" s="52"/>
      <c r="N1549" s="52"/>
      <c r="O1549" s="52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52"/>
    </row>
    <row r="1550" spans="1:26" ht="21" customHeight="1" x14ac:dyDescent="0.2">
      <c r="A1550" s="49"/>
      <c r="B1550" s="50" t="s">
        <v>203</v>
      </c>
      <c r="C1550" s="51" t="s">
        <v>213</v>
      </c>
      <c r="D1550" s="51" t="s">
        <v>1892</v>
      </c>
      <c r="E1550" s="52"/>
      <c r="F1550" s="52"/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</row>
    <row r="1551" spans="1:26" ht="21" customHeight="1" x14ac:dyDescent="0.2">
      <c r="A1551" s="49"/>
      <c r="B1551" s="50" t="s">
        <v>203</v>
      </c>
      <c r="C1551" s="51" t="s">
        <v>213</v>
      </c>
      <c r="D1551" s="51" t="s">
        <v>1893</v>
      </c>
      <c r="E1551" s="52"/>
      <c r="F1551" s="52"/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</row>
    <row r="1552" spans="1:26" ht="21" customHeight="1" x14ac:dyDescent="0.2">
      <c r="A1552" s="49"/>
      <c r="B1552" s="50" t="s">
        <v>203</v>
      </c>
      <c r="C1552" s="51" t="s">
        <v>213</v>
      </c>
      <c r="D1552" s="51" t="s">
        <v>1894</v>
      </c>
      <c r="E1552" s="52"/>
      <c r="F1552" s="52"/>
      <c r="G1552" s="52"/>
      <c r="H1552" s="52"/>
      <c r="I1552" s="52"/>
      <c r="J1552" s="52"/>
      <c r="K1552" s="52"/>
      <c r="L1552" s="52"/>
      <c r="M1552" s="52"/>
      <c r="N1552" s="52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52"/>
    </row>
    <row r="1553" spans="1:26" ht="21" customHeight="1" x14ac:dyDescent="0.2">
      <c r="A1553" s="49"/>
      <c r="B1553" s="50" t="s">
        <v>203</v>
      </c>
      <c r="C1553" s="51" t="s">
        <v>213</v>
      </c>
      <c r="D1553" s="51" t="s">
        <v>1895</v>
      </c>
      <c r="E1553" s="52"/>
      <c r="F1553" s="52"/>
      <c r="G1553" s="52"/>
      <c r="H1553" s="52"/>
      <c r="I1553" s="52"/>
      <c r="J1553" s="52"/>
      <c r="K1553" s="52"/>
      <c r="L1553" s="52"/>
      <c r="M1553" s="52"/>
      <c r="N1553" s="52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52"/>
    </row>
    <row r="1554" spans="1:26" ht="21" customHeight="1" x14ac:dyDescent="0.2">
      <c r="A1554" s="49"/>
      <c r="B1554" s="50" t="s">
        <v>203</v>
      </c>
      <c r="C1554" s="51" t="s">
        <v>213</v>
      </c>
      <c r="D1554" s="51" t="s">
        <v>1896</v>
      </c>
      <c r="E1554" s="52"/>
      <c r="F1554" s="52"/>
      <c r="G1554" s="52"/>
      <c r="H1554" s="52"/>
      <c r="I1554" s="52"/>
      <c r="J1554" s="52"/>
      <c r="K1554" s="52"/>
      <c r="L1554" s="52"/>
      <c r="M1554" s="52"/>
      <c r="N1554" s="52"/>
      <c r="O1554" s="52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52"/>
    </row>
    <row r="1555" spans="1:26" ht="21" customHeight="1" x14ac:dyDescent="0.2">
      <c r="A1555" s="49"/>
      <c r="B1555" s="50" t="s">
        <v>203</v>
      </c>
      <c r="C1555" s="51" t="s">
        <v>213</v>
      </c>
      <c r="D1555" s="51" t="s">
        <v>1897</v>
      </c>
      <c r="E1555" s="52"/>
      <c r="F1555" s="52"/>
      <c r="G1555" s="52"/>
      <c r="H1555" s="52"/>
      <c r="I1555" s="52"/>
      <c r="J1555" s="52"/>
      <c r="K1555" s="52"/>
      <c r="L1555" s="52"/>
      <c r="M1555" s="52"/>
      <c r="N1555" s="52"/>
      <c r="O1555" s="52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52"/>
    </row>
    <row r="1556" spans="1:26" ht="21" customHeight="1" x14ac:dyDescent="0.2">
      <c r="A1556" s="49"/>
      <c r="B1556" s="50" t="s">
        <v>203</v>
      </c>
      <c r="C1556" s="51" t="s">
        <v>215</v>
      </c>
      <c r="D1556" s="51" t="s">
        <v>1898</v>
      </c>
      <c r="E1556" s="52"/>
      <c r="F1556" s="52"/>
      <c r="G1556" s="52"/>
      <c r="H1556" s="52"/>
      <c r="I1556" s="52"/>
      <c r="J1556" s="52"/>
      <c r="K1556" s="52"/>
      <c r="L1556" s="52"/>
      <c r="M1556" s="52"/>
      <c r="N1556" s="52"/>
      <c r="O1556" s="52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52"/>
    </row>
    <row r="1557" spans="1:26" ht="21" customHeight="1" x14ac:dyDescent="0.2">
      <c r="A1557" s="49"/>
      <c r="B1557" s="50" t="s">
        <v>203</v>
      </c>
      <c r="C1557" s="51" t="s">
        <v>215</v>
      </c>
      <c r="D1557" s="51" t="s">
        <v>1899</v>
      </c>
      <c r="E1557" s="52"/>
      <c r="F1557" s="52"/>
      <c r="G1557" s="52"/>
      <c r="H1557" s="52"/>
      <c r="I1557" s="52"/>
      <c r="J1557" s="52"/>
      <c r="K1557" s="52"/>
      <c r="L1557" s="52"/>
      <c r="M1557" s="52"/>
      <c r="N1557" s="52"/>
      <c r="O1557" s="52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52"/>
    </row>
    <row r="1558" spans="1:26" ht="21" customHeight="1" x14ac:dyDescent="0.2">
      <c r="A1558" s="49"/>
      <c r="B1558" s="50" t="s">
        <v>203</v>
      </c>
      <c r="C1558" s="51" t="s">
        <v>215</v>
      </c>
      <c r="D1558" s="51" t="s">
        <v>1900</v>
      </c>
      <c r="E1558" s="52"/>
      <c r="F1558" s="52"/>
      <c r="G1558" s="52"/>
      <c r="H1558" s="52"/>
      <c r="I1558" s="52"/>
      <c r="J1558" s="52"/>
      <c r="K1558" s="52"/>
      <c r="L1558" s="52"/>
      <c r="M1558" s="52"/>
      <c r="N1558" s="52"/>
      <c r="O1558" s="52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52"/>
    </row>
    <row r="1559" spans="1:26" ht="21" customHeight="1" x14ac:dyDescent="0.2">
      <c r="A1559" s="49"/>
      <c r="B1559" s="50" t="s">
        <v>203</v>
      </c>
      <c r="C1559" s="51" t="s">
        <v>215</v>
      </c>
      <c r="D1559" s="51" t="s">
        <v>1901</v>
      </c>
      <c r="E1559" s="52"/>
      <c r="F1559" s="52"/>
      <c r="G1559" s="52"/>
      <c r="H1559" s="52"/>
      <c r="I1559" s="52"/>
      <c r="J1559" s="52"/>
      <c r="K1559" s="52"/>
      <c r="L1559" s="52"/>
      <c r="M1559" s="52"/>
      <c r="N1559" s="52"/>
      <c r="O1559" s="52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52"/>
    </row>
    <row r="1560" spans="1:26" ht="21" customHeight="1" x14ac:dyDescent="0.2">
      <c r="A1560" s="49"/>
      <c r="B1560" s="50" t="s">
        <v>203</v>
      </c>
      <c r="C1560" s="51" t="s">
        <v>215</v>
      </c>
      <c r="D1560" s="51" t="s">
        <v>1902</v>
      </c>
      <c r="E1560" s="52"/>
      <c r="F1560" s="52"/>
      <c r="G1560" s="52"/>
      <c r="H1560" s="52"/>
      <c r="I1560" s="52"/>
      <c r="J1560" s="52"/>
      <c r="K1560" s="52"/>
      <c r="L1560" s="52"/>
      <c r="M1560" s="52"/>
      <c r="N1560" s="52"/>
      <c r="O1560" s="52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52"/>
    </row>
    <row r="1561" spans="1:26" ht="21" customHeight="1" x14ac:dyDescent="0.2">
      <c r="A1561" s="49"/>
      <c r="B1561" s="50" t="s">
        <v>203</v>
      </c>
      <c r="C1561" s="51" t="s">
        <v>215</v>
      </c>
      <c r="D1561" s="51" t="s">
        <v>1903</v>
      </c>
      <c r="E1561" s="52"/>
      <c r="F1561" s="52"/>
      <c r="G1561" s="52"/>
      <c r="H1561" s="52"/>
      <c r="I1561" s="52"/>
      <c r="J1561" s="52"/>
      <c r="K1561" s="52"/>
      <c r="L1561" s="52"/>
      <c r="M1561" s="52"/>
      <c r="N1561" s="52"/>
      <c r="O1561" s="52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52"/>
    </row>
    <row r="1562" spans="1:26" ht="21" customHeight="1" x14ac:dyDescent="0.2">
      <c r="A1562" s="49"/>
      <c r="B1562" s="50" t="s">
        <v>203</v>
      </c>
      <c r="C1562" s="51" t="s">
        <v>215</v>
      </c>
      <c r="D1562" s="51" t="s">
        <v>1904</v>
      </c>
      <c r="E1562" s="52"/>
      <c r="F1562" s="52"/>
      <c r="G1562" s="52"/>
      <c r="H1562" s="52"/>
      <c r="I1562" s="52"/>
      <c r="J1562" s="52"/>
      <c r="K1562" s="52"/>
      <c r="L1562" s="52"/>
      <c r="M1562" s="52"/>
      <c r="N1562" s="52"/>
      <c r="O1562" s="52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52"/>
    </row>
    <row r="1563" spans="1:26" ht="21" customHeight="1" x14ac:dyDescent="0.2">
      <c r="A1563" s="49"/>
      <c r="B1563" s="50" t="s">
        <v>203</v>
      </c>
      <c r="C1563" s="51" t="s">
        <v>215</v>
      </c>
      <c r="D1563" s="51" t="s">
        <v>1905</v>
      </c>
      <c r="E1563" s="52"/>
      <c r="F1563" s="52"/>
      <c r="G1563" s="52"/>
      <c r="H1563" s="52"/>
      <c r="I1563" s="52"/>
      <c r="J1563" s="52"/>
      <c r="K1563" s="52"/>
      <c r="L1563" s="52"/>
      <c r="M1563" s="52"/>
      <c r="N1563" s="52"/>
      <c r="O1563" s="52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52"/>
    </row>
    <row r="1564" spans="1:26" ht="21" customHeight="1" x14ac:dyDescent="0.2">
      <c r="A1564" s="49"/>
      <c r="B1564" s="50" t="s">
        <v>203</v>
      </c>
      <c r="C1564" s="51" t="s">
        <v>215</v>
      </c>
      <c r="D1564" s="51" t="s">
        <v>1906</v>
      </c>
      <c r="E1564" s="52"/>
      <c r="F1564" s="52"/>
      <c r="G1564" s="52"/>
      <c r="H1564" s="52"/>
      <c r="I1564" s="52"/>
      <c r="J1564" s="52"/>
      <c r="K1564" s="52"/>
      <c r="L1564" s="52"/>
      <c r="M1564" s="52"/>
      <c r="N1564" s="52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52"/>
    </row>
    <row r="1565" spans="1:26" ht="21" customHeight="1" x14ac:dyDescent="0.2">
      <c r="A1565" s="49"/>
      <c r="B1565" s="50" t="s">
        <v>203</v>
      </c>
      <c r="C1565" s="51" t="s">
        <v>215</v>
      </c>
      <c r="D1565" s="51" t="s">
        <v>1907</v>
      </c>
      <c r="E1565" s="52"/>
      <c r="F1565" s="52"/>
      <c r="G1565" s="52"/>
      <c r="H1565" s="52"/>
      <c r="I1565" s="52"/>
      <c r="J1565" s="52"/>
      <c r="K1565" s="52"/>
      <c r="L1565" s="52"/>
      <c r="M1565" s="52"/>
      <c r="N1565" s="52"/>
      <c r="O1565" s="52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52"/>
    </row>
    <row r="1566" spans="1:26" ht="21" customHeight="1" x14ac:dyDescent="0.2">
      <c r="A1566" s="49"/>
      <c r="B1566" s="50" t="s">
        <v>203</v>
      </c>
      <c r="C1566" s="51" t="s">
        <v>215</v>
      </c>
      <c r="D1566" s="51" t="s">
        <v>1908</v>
      </c>
      <c r="E1566" s="52"/>
      <c r="F1566" s="52"/>
      <c r="G1566" s="52"/>
      <c r="H1566" s="52"/>
      <c r="I1566" s="52"/>
      <c r="J1566" s="52"/>
      <c r="K1566" s="52"/>
      <c r="L1566" s="52"/>
      <c r="M1566" s="52"/>
      <c r="N1566" s="52"/>
      <c r="O1566" s="52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52"/>
    </row>
    <row r="1567" spans="1:26" ht="21" customHeight="1" x14ac:dyDescent="0.2">
      <c r="A1567" s="49"/>
      <c r="B1567" s="50" t="s">
        <v>203</v>
      </c>
      <c r="C1567" s="51" t="s">
        <v>215</v>
      </c>
      <c r="D1567" s="51" t="s">
        <v>1909</v>
      </c>
      <c r="E1567" s="52"/>
      <c r="F1567" s="52"/>
      <c r="G1567" s="52"/>
      <c r="H1567" s="52"/>
      <c r="I1567" s="52"/>
      <c r="J1567" s="52"/>
      <c r="K1567" s="52"/>
      <c r="L1567" s="52"/>
      <c r="M1567" s="52"/>
      <c r="N1567" s="52"/>
      <c r="O1567" s="52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52"/>
    </row>
    <row r="1568" spans="1:26" ht="21" customHeight="1" x14ac:dyDescent="0.2">
      <c r="A1568" s="49"/>
      <c r="B1568" s="50" t="s">
        <v>203</v>
      </c>
      <c r="C1568" s="51" t="s">
        <v>215</v>
      </c>
      <c r="D1568" s="51" t="s">
        <v>1910</v>
      </c>
      <c r="E1568" s="52"/>
      <c r="F1568" s="52"/>
      <c r="G1568" s="52"/>
      <c r="H1568" s="52"/>
      <c r="I1568" s="52"/>
      <c r="J1568" s="52"/>
      <c r="K1568" s="52"/>
      <c r="L1568" s="52"/>
      <c r="M1568" s="52"/>
      <c r="N1568" s="52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52"/>
    </row>
    <row r="1569" spans="1:26" ht="21" customHeight="1" x14ac:dyDescent="0.2">
      <c r="A1569" s="49"/>
      <c r="B1569" s="50" t="s">
        <v>203</v>
      </c>
      <c r="C1569" s="51" t="s">
        <v>215</v>
      </c>
      <c r="D1569" s="51" t="s">
        <v>1911</v>
      </c>
      <c r="E1569" s="52"/>
      <c r="F1569" s="52"/>
      <c r="G1569" s="52"/>
      <c r="H1569" s="52"/>
      <c r="I1569" s="52"/>
      <c r="J1569" s="52"/>
      <c r="K1569" s="52"/>
      <c r="L1569" s="52"/>
      <c r="M1569" s="52"/>
      <c r="N1569" s="52"/>
      <c r="O1569" s="52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52"/>
    </row>
    <row r="1570" spans="1:26" ht="21" customHeight="1" x14ac:dyDescent="0.2">
      <c r="A1570" s="49"/>
      <c r="B1570" s="50" t="s">
        <v>203</v>
      </c>
      <c r="C1570" s="51" t="s">
        <v>215</v>
      </c>
      <c r="D1570" s="51" t="s">
        <v>1912</v>
      </c>
      <c r="E1570" s="52"/>
      <c r="F1570" s="52"/>
      <c r="G1570" s="52"/>
      <c r="H1570" s="52"/>
      <c r="I1570" s="52"/>
      <c r="J1570" s="52"/>
      <c r="K1570" s="52"/>
      <c r="L1570" s="52"/>
      <c r="M1570" s="52"/>
      <c r="N1570" s="52"/>
      <c r="O1570" s="52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52"/>
    </row>
    <row r="1571" spans="1:26" ht="21" customHeight="1" x14ac:dyDescent="0.2">
      <c r="A1571" s="49"/>
      <c r="B1571" s="50" t="s">
        <v>203</v>
      </c>
      <c r="C1571" s="51" t="s">
        <v>215</v>
      </c>
      <c r="D1571" s="51" t="s">
        <v>1913</v>
      </c>
      <c r="E1571" s="52"/>
      <c r="F1571" s="52"/>
      <c r="G1571" s="52"/>
      <c r="H1571" s="52"/>
      <c r="I1571" s="52"/>
      <c r="J1571" s="52"/>
      <c r="K1571" s="52"/>
      <c r="L1571" s="52"/>
      <c r="M1571" s="52"/>
      <c r="N1571" s="52"/>
      <c r="O1571" s="52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52"/>
    </row>
    <row r="1572" spans="1:26" ht="21" customHeight="1" x14ac:dyDescent="0.2">
      <c r="A1572" s="49"/>
      <c r="B1572" s="50" t="s">
        <v>203</v>
      </c>
      <c r="C1572" s="51" t="s">
        <v>215</v>
      </c>
      <c r="D1572" s="51" t="s">
        <v>1914</v>
      </c>
      <c r="E1572" s="52"/>
      <c r="F1572" s="52"/>
      <c r="G1572" s="52"/>
      <c r="H1572" s="52"/>
      <c r="I1572" s="52"/>
      <c r="J1572" s="52"/>
      <c r="K1572" s="52"/>
      <c r="L1572" s="52"/>
      <c r="M1572" s="52"/>
      <c r="N1572" s="52"/>
      <c r="O1572" s="52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52"/>
    </row>
    <row r="1573" spans="1:26" ht="21" customHeight="1" x14ac:dyDescent="0.2">
      <c r="A1573" s="49"/>
      <c r="B1573" s="50" t="s">
        <v>203</v>
      </c>
      <c r="C1573" s="51" t="s">
        <v>215</v>
      </c>
      <c r="D1573" s="51" t="s">
        <v>1915</v>
      </c>
      <c r="E1573" s="52"/>
      <c r="F1573" s="52"/>
      <c r="G1573" s="52"/>
      <c r="H1573" s="52"/>
      <c r="I1573" s="52"/>
      <c r="J1573" s="52"/>
      <c r="K1573" s="52"/>
      <c r="L1573" s="52"/>
      <c r="M1573" s="52"/>
      <c r="N1573" s="52"/>
      <c r="O1573" s="52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52"/>
    </row>
    <row r="1574" spans="1:26" ht="21" customHeight="1" x14ac:dyDescent="0.2">
      <c r="A1574" s="49"/>
      <c r="B1574" s="50" t="s">
        <v>203</v>
      </c>
      <c r="C1574" s="51" t="s">
        <v>1916</v>
      </c>
      <c r="D1574" s="51" t="s">
        <v>1917</v>
      </c>
      <c r="E1574" s="52"/>
      <c r="F1574" s="52"/>
      <c r="G1574" s="52"/>
      <c r="H1574" s="52"/>
      <c r="I1574" s="52"/>
      <c r="J1574" s="52"/>
      <c r="K1574" s="52"/>
      <c r="L1574" s="52"/>
      <c r="M1574" s="52"/>
      <c r="N1574" s="52"/>
      <c r="O1574" s="52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52"/>
    </row>
    <row r="1575" spans="1:26" ht="21" customHeight="1" x14ac:dyDescent="0.2">
      <c r="A1575" s="49"/>
      <c r="B1575" s="50" t="s">
        <v>203</v>
      </c>
      <c r="C1575" s="51" t="s">
        <v>1916</v>
      </c>
      <c r="D1575" s="51" t="s">
        <v>1918</v>
      </c>
      <c r="E1575" s="52"/>
      <c r="F1575" s="52"/>
      <c r="G1575" s="52"/>
      <c r="H1575" s="52"/>
      <c r="I1575" s="52"/>
      <c r="J1575" s="52"/>
      <c r="K1575" s="52"/>
      <c r="L1575" s="52"/>
      <c r="M1575" s="52"/>
      <c r="N1575" s="52"/>
      <c r="O1575" s="52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52"/>
    </row>
    <row r="1576" spans="1:26" ht="21" customHeight="1" x14ac:dyDescent="0.2">
      <c r="A1576" s="49"/>
      <c r="B1576" s="50" t="s">
        <v>203</v>
      </c>
      <c r="C1576" s="51" t="s">
        <v>1916</v>
      </c>
      <c r="D1576" s="51" t="s">
        <v>1919</v>
      </c>
      <c r="E1576" s="52"/>
      <c r="F1576" s="52"/>
      <c r="G1576" s="52"/>
      <c r="H1576" s="52"/>
      <c r="I1576" s="52"/>
      <c r="J1576" s="52"/>
      <c r="K1576" s="52"/>
      <c r="L1576" s="52"/>
      <c r="M1576" s="52"/>
      <c r="N1576" s="52"/>
      <c r="O1576" s="52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52"/>
    </row>
    <row r="1577" spans="1:26" ht="21" customHeight="1" x14ac:dyDescent="0.2">
      <c r="A1577" s="49"/>
      <c r="B1577" s="50" t="s">
        <v>203</v>
      </c>
      <c r="C1577" s="51" t="s">
        <v>1916</v>
      </c>
      <c r="D1577" s="51" t="s">
        <v>1920</v>
      </c>
      <c r="E1577" s="52"/>
      <c r="F1577" s="52"/>
      <c r="G1577" s="52"/>
      <c r="H1577" s="52"/>
      <c r="I1577" s="52"/>
      <c r="J1577" s="52"/>
      <c r="K1577" s="52"/>
      <c r="L1577" s="52"/>
      <c r="M1577" s="52"/>
      <c r="N1577" s="52"/>
      <c r="O1577" s="52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52"/>
    </row>
    <row r="1578" spans="1:26" ht="21" customHeight="1" x14ac:dyDescent="0.2">
      <c r="A1578" s="49"/>
      <c r="B1578" s="50" t="s">
        <v>203</v>
      </c>
      <c r="C1578" s="51" t="s">
        <v>1916</v>
      </c>
      <c r="D1578" s="51" t="s">
        <v>1921</v>
      </c>
      <c r="E1578" s="52"/>
      <c r="F1578" s="52"/>
      <c r="G1578" s="52"/>
      <c r="H1578" s="52"/>
      <c r="I1578" s="52"/>
      <c r="J1578" s="52"/>
      <c r="K1578" s="52"/>
      <c r="L1578" s="52"/>
      <c r="M1578" s="52"/>
      <c r="N1578" s="52"/>
      <c r="O1578" s="52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52"/>
    </row>
    <row r="1579" spans="1:26" ht="21" customHeight="1" x14ac:dyDescent="0.2">
      <c r="A1579" s="49"/>
      <c r="B1579" s="50" t="s">
        <v>203</v>
      </c>
      <c r="C1579" s="51" t="s">
        <v>1916</v>
      </c>
      <c r="D1579" s="51" t="s">
        <v>1922</v>
      </c>
      <c r="E1579" s="52"/>
      <c r="F1579" s="52"/>
      <c r="G1579" s="52"/>
      <c r="H1579" s="52"/>
      <c r="I1579" s="52"/>
      <c r="J1579" s="52"/>
      <c r="K1579" s="52"/>
      <c r="L1579" s="52"/>
      <c r="M1579" s="52"/>
      <c r="N1579" s="52"/>
      <c r="O1579" s="52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52"/>
    </row>
    <row r="1580" spans="1:26" ht="21" customHeight="1" x14ac:dyDescent="0.2">
      <c r="A1580" s="49"/>
      <c r="B1580" s="50" t="s">
        <v>203</v>
      </c>
      <c r="C1580" s="51" t="s">
        <v>1916</v>
      </c>
      <c r="D1580" s="51" t="s">
        <v>1923</v>
      </c>
      <c r="E1580" s="52"/>
      <c r="F1580" s="52"/>
      <c r="G1580" s="52"/>
      <c r="H1580" s="52"/>
      <c r="I1580" s="52"/>
      <c r="J1580" s="52"/>
      <c r="K1580" s="52"/>
      <c r="L1580" s="52"/>
      <c r="M1580" s="52"/>
      <c r="N1580" s="52"/>
      <c r="O1580" s="52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52"/>
    </row>
    <row r="1581" spans="1:26" ht="21" customHeight="1" x14ac:dyDescent="0.2">
      <c r="A1581" s="49"/>
      <c r="B1581" s="50" t="s">
        <v>203</v>
      </c>
      <c r="C1581" s="51" t="s">
        <v>1916</v>
      </c>
      <c r="D1581" s="51" t="s">
        <v>1924</v>
      </c>
      <c r="E1581" s="52"/>
      <c r="F1581" s="52"/>
      <c r="G1581" s="52"/>
      <c r="H1581" s="52"/>
      <c r="I1581" s="52"/>
      <c r="J1581" s="52"/>
      <c r="K1581" s="52"/>
      <c r="L1581" s="52"/>
      <c r="M1581" s="52"/>
      <c r="N1581" s="52"/>
      <c r="O1581" s="52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52"/>
    </row>
    <row r="1582" spans="1:26" ht="21" customHeight="1" x14ac:dyDescent="0.2">
      <c r="A1582" s="49"/>
      <c r="B1582" s="50" t="s">
        <v>203</v>
      </c>
      <c r="C1582" s="51" t="s">
        <v>1916</v>
      </c>
      <c r="D1582" s="51" t="s">
        <v>1925</v>
      </c>
      <c r="E1582" s="52"/>
      <c r="F1582" s="52"/>
      <c r="G1582" s="52"/>
      <c r="H1582" s="52"/>
      <c r="I1582" s="52"/>
      <c r="J1582" s="52"/>
      <c r="K1582" s="52"/>
      <c r="L1582" s="52"/>
      <c r="M1582" s="52"/>
      <c r="N1582" s="52"/>
      <c r="O1582" s="52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52"/>
    </row>
    <row r="1583" spans="1:26" ht="21" customHeight="1" x14ac:dyDescent="0.2">
      <c r="A1583" s="49"/>
      <c r="B1583" s="50" t="s">
        <v>203</v>
      </c>
      <c r="C1583" s="51" t="s">
        <v>1916</v>
      </c>
      <c r="D1583" s="51" t="s">
        <v>1926</v>
      </c>
      <c r="E1583" s="52"/>
      <c r="F1583" s="52"/>
      <c r="G1583" s="52"/>
      <c r="H1583" s="52"/>
      <c r="I1583" s="52"/>
      <c r="J1583" s="52"/>
      <c r="K1583" s="52"/>
      <c r="L1583" s="52"/>
      <c r="M1583" s="52"/>
      <c r="N1583" s="52"/>
      <c r="O1583" s="52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52"/>
    </row>
    <row r="1584" spans="1:26" ht="21" customHeight="1" x14ac:dyDescent="0.2">
      <c r="A1584" s="49"/>
      <c r="B1584" s="50" t="s">
        <v>203</v>
      </c>
      <c r="C1584" s="51" t="s">
        <v>1916</v>
      </c>
      <c r="D1584" s="51" t="s">
        <v>1927</v>
      </c>
      <c r="E1584" s="52"/>
      <c r="F1584" s="52"/>
      <c r="G1584" s="52"/>
      <c r="H1584" s="52"/>
      <c r="I1584" s="52"/>
      <c r="J1584" s="52"/>
      <c r="K1584" s="52"/>
      <c r="L1584" s="52"/>
      <c r="M1584" s="52"/>
      <c r="N1584" s="52"/>
      <c r="O1584" s="52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52"/>
    </row>
    <row r="1585" spans="1:26" ht="21" customHeight="1" x14ac:dyDescent="0.2">
      <c r="A1585" s="49"/>
      <c r="B1585" s="50" t="s">
        <v>203</v>
      </c>
      <c r="C1585" s="51" t="s">
        <v>1916</v>
      </c>
      <c r="D1585" s="51" t="s">
        <v>1928</v>
      </c>
      <c r="E1585" s="52"/>
      <c r="F1585" s="52"/>
      <c r="G1585" s="52"/>
      <c r="H1585" s="52"/>
      <c r="I1585" s="52"/>
      <c r="J1585" s="52"/>
      <c r="K1585" s="52"/>
      <c r="L1585" s="52"/>
      <c r="M1585" s="52"/>
      <c r="N1585" s="52"/>
      <c r="O1585" s="52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52"/>
    </row>
    <row r="1586" spans="1:26" ht="21" customHeight="1" x14ac:dyDescent="0.2">
      <c r="A1586" s="49"/>
      <c r="B1586" s="50" t="s">
        <v>203</v>
      </c>
      <c r="C1586" s="51" t="s">
        <v>1916</v>
      </c>
      <c r="D1586" s="51" t="s">
        <v>1929</v>
      </c>
      <c r="E1586" s="52"/>
      <c r="F1586" s="52"/>
      <c r="G1586" s="52"/>
      <c r="H1586" s="52"/>
      <c r="I1586" s="52"/>
      <c r="J1586" s="52"/>
      <c r="K1586" s="52"/>
      <c r="L1586" s="52"/>
      <c r="M1586" s="52"/>
      <c r="N1586" s="52"/>
      <c r="O1586" s="52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52"/>
    </row>
    <row r="1587" spans="1:26" ht="21" customHeight="1" x14ac:dyDescent="0.2">
      <c r="A1587" s="49"/>
      <c r="B1587" s="50" t="s">
        <v>203</v>
      </c>
      <c r="C1587" s="51" t="s">
        <v>218</v>
      </c>
      <c r="D1587" s="51" t="s">
        <v>1930</v>
      </c>
      <c r="E1587" s="52"/>
      <c r="F1587" s="52"/>
      <c r="G1587" s="52"/>
      <c r="H1587" s="52"/>
      <c r="I1587" s="52"/>
      <c r="J1587" s="52"/>
      <c r="K1587" s="52"/>
      <c r="L1587" s="52"/>
      <c r="M1587" s="52"/>
      <c r="N1587" s="52"/>
      <c r="O1587" s="52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52"/>
    </row>
    <row r="1588" spans="1:26" ht="21" customHeight="1" x14ac:dyDescent="0.2">
      <c r="A1588" s="49"/>
      <c r="B1588" s="50" t="s">
        <v>203</v>
      </c>
      <c r="C1588" s="51" t="s">
        <v>218</v>
      </c>
      <c r="D1588" s="51" t="s">
        <v>1931</v>
      </c>
      <c r="E1588" s="52"/>
      <c r="F1588" s="52"/>
      <c r="G1588" s="52"/>
      <c r="H1588" s="52"/>
      <c r="I1588" s="52"/>
      <c r="J1588" s="52"/>
      <c r="K1588" s="52"/>
      <c r="L1588" s="52"/>
      <c r="M1588" s="52"/>
      <c r="N1588" s="52"/>
      <c r="O1588" s="52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52"/>
    </row>
    <row r="1589" spans="1:26" ht="21" customHeight="1" x14ac:dyDescent="0.2">
      <c r="A1589" s="49"/>
      <c r="B1589" s="50" t="s">
        <v>203</v>
      </c>
      <c r="C1589" s="51" t="s">
        <v>218</v>
      </c>
      <c r="D1589" s="51" t="s">
        <v>1932</v>
      </c>
      <c r="E1589" s="52"/>
      <c r="F1589" s="52"/>
      <c r="G1589" s="52"/>
      <c r="H1589" s="52"/>
      <c r="I1589" s="52"/>
      <c r="J1589" s="52"/>
      <c r="K1589" s="52"/>
      <c r="L1589" s="52"/>
      <c r="M1589" s="52"/>
      <c r="N1589" s="52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52"/>
    </row>
    <row r="1590" spans="1:26" ht="21" customHeight="1" x14ac:dyDescent="0.2">
      <c r="A1590" s="49"/>
      <c r="B1590" s="50" t="s">
        <v>203</v>
      </c>
      <c r="C1590" s="51" t="s">
        <v>218</v>
      </c>
      <c r="D1590" s="51" t="s">
        <v>1933</v>
      </c>
      <c r="E1590" s="52"/>
      <c r="F1590" s="52"/>
      <c r="G1590" s="52"/>
      <c r="H1590" s="52"/>
      <c r="I1590" s="52"/>
      <c r="J1590" s="52"/>
      <c r="K1590" s="52"/>
      <c r="L1590" s="52"/>
      <c r="M1590" s="52"/>
      <c r="N1590" s="52"/>
      <c r="O1590" s="52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52"/>
    </row>
    <row r="1591" spans="1:26" ht="21" customHeight="1" x14ac:dyDescent="0.2">
      <c r="A1591" s="49"/>
      <c r="B1591" s="50" t="s">
        <v>203</v>
      </c>
      <c r="C1591" s="51" t="s">
        <v>218</v>
      </c>
      <c r="D1591" s="51" t="s">
        <v>1934</v>
      </c>
      <c r="E1591" s="52"/>
      <c r="F1591" s="52"/>
      <c r="G1591" s="52"/>
      <c r="H1591" s="52"/>
      <c r="I1591" s="52"/>
      <c r="J1591" s="52"/>
      <c r="K1591" s="52"/>
      <c r="L1591" s="52"/>
      <c r="M1591" s="52"/>
      <c r="N1591" s="52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52"/>
    </row>
    <row r="1592" spans="1:26" ht="21" customHeight="1" x14ac:dyDescent="0.2">
      <c r="A1592" s="49"/>
      <c r="B1592" s="50" t="s">
        <v>203</v>
      </c>
      <c r="C1592" s="51" t="s">
        <v>218</v>
      </c>
      <c r="D1592" s="51" t="s">
        <v>1935</v>
      </c>
      <c r="E1592" s="52"/>
      <c r="F1592" s="52"/>
      <c r="G1592" s="52"/>
      <c r="H1592" s="52"/>
      <c r="I1592" s="52"/>
      <c r="J1592" s="52"/>
      <c r="K1592" s="52"/>
      <c r="L1592" s="52"/>
      <c r="M1592" s="52"/>
      <c r="N1592" s="52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52"/>
    </row>
    <row r="1593" spans="1:26" ht="21" customHeight="1" x14ac:dyDescent="0.2">
      <c r="A1593" s="49"/>
      <c r="B1593" s="50" t="s">
        <v>203</v>
      </c>
      <c r="C1593" s="51" t="s">
        <v>218</v>
      </c>
      <c r="D1593" s="51" t="s">
        <v>1936</v>
      </c>
      <c r="E1593" s="52"/>
      <c r="F1593" s="52"/>
      <c r="G1593" s="52"/>
      <c r="H1593" s="52"/>
      <c r="I1593" s="52"/>
      <c r="J1593" s="52"/>
      <c r="K1593" s="52"/>
      <c r="L1593" s="52"/>
      <c r="M1593" s="52"/>
      <c r="N1593" s="52"/>
      <c r="O1593" s="52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52"/>
    </row>
    <row r="1594" spans="1:26" ht="21" customHeight="1" x14ac:dyDescent="0.2">
      <c r="A1594" s="49"/>
      <c r="B1594" s="50" t="s">
        <v>203</v>
      </c>
      <c r="C1594" s="51" t="s">
        <v>1937</v>
      </c>
      <c r="D1594" s="51" t="s">
        <v>1938</v>
      </c>
      <c r="E1594" s="52"/>
      <c r="F1594" s="52"/>
      <c r="G1594" s="52"/>
      <c r="H1594" s="52"/>
      <c r="I1594" s="52"/>
      <c r="J1594" s="52"/>
      <c r="K1594" s="52"/>
      <c r="L1594" s="52"/>
      <c r="M1594" s="52"/>
      <c r="N1594" s="52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52"/>
    </row>
    <row r="1595" spans="1:26" ht="21" customHeight="1" x14ac:dyDescent="0.2">
      <c r="A1595" s="49"/>
      <c r="B1595" s="50" t="s">
        <v>203</v>
      </c>
      <c r="C1595" s="51" t="s">
        <v>1937</v>
      </c>
      <c r="D1595" s="51" t="s">
        <v>1939</v>
      </c>
      <c r="E1595" s="52"/>
      <c r="F1595" s="52"/>
      <c r="G1595" s="52"/>
      <c r="H1595" s="52"/>
      <c r="I1595" s="52"/>
      <c r="J1595" s="52"/>
      <c r="K1595" s="52"/>
      <c r="L1595" s="52"/>
      <c r="M1595" s="52"/>
      <c r="N1595" s="52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52"/>
    </row>
    <row r="1596" spans="1:26" ht="21" customHeight="1" x14ac:dyDescent="0.2">
      <c r="A1596" s="49"/>
      <c r="B1596" s="50" t="s">
        <v>203</v>
      </c>
      <c r="C1596" s="51" t="s">
        <v>1937</v>
      </c>
      <c r="D1596" s="51" t="s">
        <v>1940</v>
      </c>
      <c r="E1596" s="52"/>
      <c r="F1596" s="52"/>
      <c r="G1596" s="52"/>
      <c r="H1596" s="52"/>
      <c r="I1596" s="52"/>
      <c r="J1596" s="52"/>
      <c r="K1596" s="52"/>
      <c r="L1596" s="52"/>
      <c r="M1596" s="52"/>
      <c r="N1596" s="52"/>
      <c r="O1596" s="52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52"/>
    </row>
    <row r="1597" spans="1:26" ht="21" customHeight="1" x14ac:dyDescent="0.2">
      <c r="A1597" s="49"/>
      <c r="B1597" s="50" t="s">
        <v>203</v>
      </c>
      <c r="C1597" s="51" t="s">
        <v>1937</v>
      </c>
      <c r="D1597" s="51" t="s">
        <v>1941</v>
      </c>
      <c r="E1597" s="52"/>
      <c r="F1597" s="52"/>
      <c r="G1597" s="52"/>
      <c r="H1597" s="52"/>
      <c r="I1597" s="52"/>
      <c r="J1597" s="52"/>
      <c r="K1597" s="52"/>
      <c r="L1597" s="52"/>
      <c r="M1597" s="52"/>
      <c r="N1597" s="52"/>
      <c r="O1597" s="52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52"/>
    </row>
    <row r="1598" spans="1:26" ht="21" customHeight="1" x14ac:dyDescent="0.2">
      <c r="A1598" s="49"/>
      <c r="B1598" s="50" t="s">
        <v>203</v>
      </c>
      <c r="C1598" s="51" t="s">
        <v>1937</v>
      </c>
      <c r="D1598" s="51" t="s">
        <v>1942</v>
      </c>
      <c r="E1598" s="52"/>
      <c r="F1598" s="52"/>
      <c r="G1598" s="52"/>
      <c r="H1598" s="52"/>
      <c r="I1598" s="52"/>
      <c r="J1598" s="52"/>
      <c r="K1598" s="52"/>
      <c r="L1598" s="52"/>
      <c r="M1598" s="52"/>
      <c r="N1598" s="52"/>
      <c r="O1598" s="52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52"/>
    </row>
    <row r="1599" spans="1:26" ht="21" customHeight="1" x14ac:dyDescent="0.2">
      <c r="A1599" s="49"/>
      <c r="B1599" s="50" t="s">
        <v>203</v>
      </c>
      <c r="C1599" s="51" t="s">
        <v>1937</v>
      </c>
      <c r="D1599" s="51" t="s">
        <v>1943</v>
      </c>
      <c r="E1599" s="52"/>
      <c r="F1599" s="52"/>
      <c r="G1599" s="52"/>
      <c r="H1599" s="52"/>
      <c r="I1599" s="52"/>
      <c r="J1599" s="52"/>
      <c r="K1599" s="52"/>
      <c r="L1599" s="52"/>
      <c r="M1599" s="52"/>
      <c r="N1599" s="52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52"/>
    </row>
    <row r="1600" spans="1:26" ht="21" customHeight="1" x14ac:dyDescent="0.2">
      <c r="A1600" s="49"/>
      <c r="B1600" s="50" t="s">
        <v>203</v>
      </c>
      <c r="C1600" s="51" t="s">
        <v>1937</v>
      </c>
      <c r="D1600" s="51" t="s">
        <v>1944</v>
      </c>
      <c r="E1600" s="52"/>
      <c r="F1600" s="52"/>
      <c r="G1600" s="52"/>
      <c r="H1600" s="52"/>
      <c r="I1600" s="52"/>
      <c r="J1600" s="52"/>
      <c r="K1600" s="52"/>
      <c r="L1600" s="52"/>
      <c r="M1600" s="52"/>
      <c r="N1600" s="52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52"/>
    </row>
    <row r="1601" spans="1:26" ht="21" customHeight="1" x14ac:dyDescent="0.2">
      <c r="A1601" s="49"/>
      <c r="B1601" s="50" t="s">
        <v>203</v>
      </c>
      <c r="C1601" s="51" t="s">
        <v>1937</v>
      </c>
      <c r="D1601" s="51" t="s">
        <v>1945</v>
      </c>
      <c r="E1601" s="52"/>
      <c r="F1601" s="52"/>
      <c r="G1601" s="52"/>
      <c r="H1601" s="52"/>
      <c r="I1601" s="52"/>
      <c r="J1601" s="52"/>
      <c r="K1601" s="52"/>
      <c r="L1601" s="52"/>
      <c r="M1601" s="52"/>
      <c r="N1601" s="52"/>
      <c r="O1601" s="52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52"/>
    </row>
    <row r="1602" spans="1:26" ht="21" customHeight="1" x14ac:dyDescent="0.2">
      <c r="A1602" s="49"/>
      <c r="B1602" s="50" t="s">
        <v>203</v>
      </c>
      <c r="C1602" s="51" t="s">
        <v>1937</v>
      </c>
      <c r="D1602" s="51" t="s">
        <v>1946</v>
      </c>
      <c r="E1602" s="52"/>
      <c r="F1602" s="52"/>
      <c r="G1602" s="52"/>
      <c r="H1602" s="52"/>
      <c r="I1602" s="52"/>
      <c r="J1602" s="52"/>
      <c r="K1602" s="52"/>
      <c r="L1602" s="52"/>
      <c r="M1602" s="52"/>
      <c r="N1602" s="52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52"/>
    </row>
    <row r="1603" spans="1:26" ht="21" customHeight="1" x14ac:dyDescent="0.2">
      <c r="A1603" s="49"/>
      <c r="B1603" s="50" t="s">
        <v>203</v>
      </c>
      <c r="C1603" s="51" t="s">
        <v>1937</v>
      </c>
      <c r="D1603" s="51" t="s">
        <v>1947</v>
      </c>
      <c r="E1603" s="52"/>
      <c r="F1603" s="52"/>
      <c r="G1603" s="52"/>
      <c r="H1603" s="52"/>
      <c r="I1603" s="52"/>
      <c r="J1603" s="52"/>
      <c r="K1603" s="52"/>
      <c r="L1603" s="52"/>
      <c r="M1603" s="52"/>
      <c r="N1603" s="52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52"/>
    </row>
    <row r="1604" spans="1:26" ht="21" customHeight="1" x14ac:dyDescent="0.2">
      <c r="A1604" s="49"/>
      <c r="B1604" s="50" t="s">
        <v>203</v>
      </c>
      <c r="C1604" s="51" t="s">
        <v>1937</v>
      </c>
      <c r="D1604" s="51" t="s">
        <v>1948</v>
      </c>
      <c r="E1604" s="52"/>
      <c r="F1604" s="52"/>
      <c r="G1604" s="52"/>
      <c r="H1604" s="52"/>
      <c r="I1604" s="52"/>
      <c r="J1604" s="52"/>
      <c r="K1604" s="52"/>
      <c r="L1604" s="52"/>
      <c r="M1604" s="52"/>
      <c r="N1604" s="52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52"/>
    </row>
    <row r="1605" spans="1:26" ht="21" customHeight="1" x14ac:dyDescent="0.2">
      <c r="A1605" s="49"/>
      <c r="B1605" s="50" t="s">
        <v>203</v>
      </c>
      <c r="C1605" s="51" t="s">
        <v>1937</v>
      </c>
      <c r="D1605" s="51" t="s">
        <v>1949</v>
      </c>
      <c r="E1605" s="52"/>
      <c r="F1605" s="52"/>
      <c r="G1605" s="52"/>
      <c r="H1605" s="52"/>
      <c r="I1605" s="52"/>
      <c r="J1605" s="52"/>
      <c r="K1605" s="52"/>
      <c r="L1605" s="52"/>
      <c r="M1605" s="52"/>
      <c r="N1605" s="52"/>
      <c r="O1605" s="52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52"/>
    </row>
    <row r="1606" spans="1:26" ht="21" customHeight="1" x14ac:dyDescent="0.2">
      <c r="A1606" s="49"/>
      <c r="B1606" s="50" t="s">
        <v>203</v>
      </c>
      <c r="C1606" s="51" t="s">
        <v>1937</v>
      </c>
      <c r="D1606" s="51" t="s">
        <v>1950</v>
      </c>
      <c r="E1606" s="52"/>
      <c r="F1606" s="52"/>
      <c r="G1606" s="52"/>
      <c r="H1606" s="52"/>
      <c r="I1606" s="52"/>
      <c r="J1606" s="52"/>
      <c r="K1606" s="52"/>
      <c r="L1606" s="52"/>
      <c r="M1606" s="52"/>
      <c r="N1606" s="52"/>
      <c r="O1606" s="52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52"/>
    </row>
    <row r="1607" spans="1:26" ht="21" customHeight="1" x14ac:dyDescent="0.2">
      <c r="A1607" s="49"/>
      <c r="B1607" s="50" t="s">
        <v>203</v>
      </c>
      <c r="C1607" s="51" t="s">
        <v>1937</v>
      </c>
      <c r="D1607" s="51" t="s">
        <v>1951</v>
      </c>
      <c r="E1607" s="52"/>
      <c r="F1607" s="52"/>
      <c r="G1607" s="52"/>
      <c r="H1607" s="52"/>
      <c r="I1607" s="52"/>
      <c r="J1607" s="52"/>
      <c r="K1607" s="52"/>
      <c r="L1607" s="52"/>
      <c r="M1607" s="52"/>
      <c r="N1607" s="52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52"/>
    </row>
    <row r="1608" spans="1:26" ht="21" customHeight="1" x14ac:dyDescent="0.2">
      <c r="A1608" s="49"/>
      <c r="B1608" s="50" t="s">
        <v>203</v>
      </c>
      <c r="C1608" s="51" t="s">
        <v>1937</v>
      </c>
      <c r="D1608" s="51" t="s">
        <v>1952</v>
      </c>
      <c r="E1608" s="52"/>
      <c r="F1608" s="52"/>
      <c r="G1608" s="52"/>
      <c r="H1608" s="52"/>
      <c r="I1608" s="52"/>
      <c r="J1608" s="52"/>
      <c r="K1608" s="52"/>
      <c r="L1608" s="52"/>
      <c r="M1608" s="52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</row>
    <row r="1609" spans="1:26" ht="21" customHeight="1" x14ac:dyDescent="0.2">
      <c r="A1609" s="49"/>
      <c r="B1609" s="50" t="s">
        <v>203</v>
      </c>
      <c r="C1609" s="51" t="s">
        <v>1937</v>
      </c>
      <c r="D1609" s="51" t="s">
        <v>1953</v>
      </c>
      <c r="E1609" s="52"/>
      <c r="F1609" s="52"/>
      <c r="G1609" s="52"/>
      <c r="H1609" s="52"/>
      <c r="I1609" s="52"/>
      <c r="J1609" s="52"/>
      <c r="K1609" s="52"/>
      <c r="L1609" s="52"/>
      <c r="M1609" s="52"/>
      <c r="N1609" s="52"/>
      <c r="O1609" s="52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52"/>
    </row>
    <row r="1610" spans="1:26" ht="21" customHeight="1" x14ac:dyDescent="0.2">
      <c r="A1610" s="49"/>
      <c r="B1610" s="50" t="s">
        <v>203</v>
      </c>
      <c r="C1610" s="51" t="s">
        <v>1937</v>
      </c>
      <c r="D1610" s="51" t="s">
        <v>1954</v>
      </c>
      <c r="E1610" s="52"/>
      <c r="F1610" s="52"/>
      <c r="G1610" s="52"/>
      <c r="H1610" s="52"/>
      <c r="I1610" s="52"/>
      <c r="J1610" s="52"/>
      <c r="K1610" s="52"/>
      <c r="L1610" s="52"/>
      <c r="M1610" s="52"/>
      <c r="N1610" s="52"/>
      <c r="O1610" s="52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52"/>
    </row>
    <row r="1611" spans="1:26" ht="21" customHeight="1" x14ac:dyDescent="0.2">
      <c r="A1611" s="49"/>
      <c r="B1611" s="50" t="s">
        <v>203</v>
      </c>
      <c r="C1611" s="51" t="s">
        <v>1937</v>
      </c>
      <c r="D1611" s="51" t="s">
        <v>1955</v>
      </c>
      <c r="E1611" s="52"/>
      <c r="F1611" s="52"/>
      <c r="G1611" s="52"/>
      <c r="H1611" s="52"/>
      <c r="I1611" s="52"/>
      <c r="J1611" s="52"/>
      <c r="K1611" s="52"/>
      <c r="L1611" s="52"/>
      <c r="M1611" s="52"/>
      <c r="N1611" s="52"/>
      <c r="O1611" s="52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52"/>
    </row>
    <row r="1612" spans="1:26" ht="21" customHeight="1" x14ac:dyDescent="0.2">
      <c r="A1612" s="49"/>
      <c r="B1612" s="50" t="s">
        <v>203</v>
      </c>
      <c r="C1612" s="51" t="s">
        <v>1937</v>
      </c>
      <c r="D1612" s="51" t="s">
        <v>1956</v>
      </c>
      <c r="E1612" s="52"/>
      <c r="F1612" s="52"/>
      <c r="G1612" s="52"/>
      <c r="H1612" s="52"/>
      <c r="I1612" s="52"/>
      <c r="J1612" s="52"/>
      <c r="K1612" s="52"/>
      <c r="L1612" s="52"/>
      <c r="M1612" s="52"/>
      <c r="N1612" s="52"/>
      <c r="O1612" s="52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52"/>
    </row>
    <row r="1613" spans="1:26" ht="21" customHeight="1" x14ac:dyDescent="0.2">
      <c r="A1613" s="49"/>
      <c r="B1613" s="50" t="s">
        <v>203</v>
      </c>
      <c r="C1613" s="51" t="s">
        <v>1937</v>
      </c>
      <c r="D1613" s="51" t="s">
        <v>1957</v>
      </c>
      <c r="E1613" s="52"/>
      <c r="F1613" s="52"/>
      <c r="G1613" s="52"/>
      <c r="H1613" s="52"/>
      <c r="I1613" s="52"/>
      <c r="J1613" s="52"/>
      <c r="K1613" s="52"/>
      <c r="L1613" s="52"/>
      <c r="M1613" s="52"/>
      <c r="N1613" s="52"/>
      <c r="O1613" s="52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52"/>
    </row>
    <row r="1614" spans="1:26" ht="21" customHeight="1" x14ac:dyDescent="0.2">
      <c r="A1614" s="49"/>
      <c r="B1614" s="50" t="s">
        <v>203</v>
      </c>
      <c r="C1614" s="51" t="s">
        <v>1937</v>
      </c>
      <c r="D1614" s="51" t="s">
        <v>1958</v>
      </c>
      <c r="E1614" s="52"/>
      <c r="F1614" s="52"/>
      <c r="G1614" s="52"/>
      <c r="H1614" s="52"/>
      <c r="I1614" s="52"/>
      <c r="J1614" s="52"/>
      <c r="K1614" s="52"/>
      <c r="L1614" s="52"/>
      <c r="M1614" s="52"/>
      <c r="N1614" s="52"/>
      <c r="O1614" s="52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52"/>
    </row>
    <row r="1615" spans="1:26" ht="21" customHeight="1" x14ac:dyDescent="0.2">
      <c r="A1615" s="49"/>
      <c r="B1615" s="50" t="s">
        <v>203</v>
      </c>
      <c r="C1615" s="51" t="s">
        <v>1937</v>
      </c>
      <c r="D1615" s="51" t="s">
        <v>1959</v>
      </c>
      <c r="E1615" s="52"/>
      <c r="F1615" s="52"/>
      <c r="G1615" s="52"/>
      <c r="H1615" s="52"/>
      <c r="I1615" s="52"/>
      <c r="J1615" s="52"/>
      <c r="K1615" s="52"/>
      <c r="L1615" s="52"/>
      <c r="M1615" s="52"/>
      <c r="N1615" s="52"/>
      <c r="O1615" s="52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52"/>
    </row>
    <row r="1616" spans="1:26" ht="21" customHeight="1" x14ac:dyDescent="0.2">
      <c r="A1616" s="49"/>
      <c r="B1616" s="50" t="s">
        <v>203</v>
      </c>
      <c r="C1616" s="51" t="s">
        <v>1937</v>
      </c>
      <c r="D1616" s="51" t="s">
        <v>1960</v>
      </c>
      <c r="E1616" s="52"/>
      <c r="F1616" s="52"/>
      <c r="G1616" s="52"/>
      <c r="H1616" s="52"/>
      <c r="I1616" s="52"/>
      <c r="J1616" s="52"/>
      <c r="K1616" s="52"/>
      <c r="L1616" s="52"/>
      <c r="M1616" s="52"/>
      <c r="N1616" s="52"/>
      <c r="O1616" s="52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52"/>
    </row>
    <row r="1617" spans="1:26" ht="21" customHeight="1" x14ac:dyDescent="0.2">
      <c r="A1617" s="49"/>
      <c r="B1617" s="50" t="s">
        <v>203</v>
      </c>
      <c r="C1617" s="51" t="s">
        <v>1937</v>
      </c>
      <c r="D1617" s="51" t="s">
        <v>1961</v>
      </c>
      <c r="E1617" s="52"/>
      <c r="F1617" s="52"/>
      <c r="G1617" s="52"/>
      <c r="H1617" s="52"/>
      <c r="I1617" s="52"/>
      <c r="J1617" s="52"/>
      <c r="K1617" s="52"/>
      <c r="L1617" s="52"/>
      <c r="M1617" s="52"/>
      <c r="N1617" s="52"/>
      <c r="O1617" s="52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52"/>
    </row>
    <row r="1618" spans="1:26" ht="21" customHeight="1" x14ac:dyDescent="0.2">
      <c r="A1618" s="49"/>
      <c r="B1618" s="50" t="s">
        <v>203</v>
      </c>
      <c r="C1618" s="51" t="s">
        <v>1937</v>
      </c>
      <c r="D1618" s="51" t="s">
        <v>1962</v>
      </c>
      <c r="E1618" s="52"/>
      <c r="F1618" s="52"/>
      <c r="G1618" s="52"/>
      <c r="H1618" s="52"/>
      <c r="I1618" s="52"/>
      <c r="J1618" s="52"/>
      <c r="K1618" s="52"/>
      <c r="L1618" s="52"/>
      <c r="M1618" s="52"/>
      <c r="N1618" s="52"/>
      <c r="O1618" s="52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52"/>
    </row>
    <row r="1619" spans="1:26" ht="21" customHeight="1" x14ac:dyDescent="0.2">
      <c r="A1619" s="49"/>
      <c r="B1619" s="50" t="s">
        <v>203</v>
      </c>
      <c r="C1619" s="51" t="s">
        <v>1937</v>
      </c>
      <c r="D1619" s="51" t="s">
        <v>1963</v>
      </c>
      <c r="E1619" s="52"/>
      <c r="F1619" s="52"/>
      <c r="G1619" s="52"/>
      <c r="H1619" s="52"/>
      <c r="I1619" s="52"/>
      <c r="J1619" s="52"/>
      <c r="K1619" s="52"/>
      <c r="L1619" s="52"/>
      <c r="M1619" s="52"/>
      <c r="N1619" s="52"/>
      <c r="O1619" s="52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52"/>
    </row>
    <row r="1620" spans="1:26" ht="21" customHeight="1" x14ac:dyDescent="0.2">
      <c r="A1620" s="49"/>
      <c r="B1620" s="50" t="s">
        <v>203</v>
      </c>
      <c r="C1620" s="51" t="s">
        <v>211</v>
      </c>
      <c r="D1620" s="51" t="s">
        <v>1964</v>
      </c>
      <c r="E1620" s="52"/>
      <c r="F1620" s="52"/>
      <c r="G1620" s="52"/>
      <c r="H1620" s="52"/>
      <c r="I1620" s="52"/>
      <c r="J1620" s="52"/>
      <c r="K1620" s="52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</row>
    <row r="1621" spans="1:26" ht="21" customHeight="1" x14ac:dyDescent="0.2">
      <c r="A1621" s="49"/>
      <c r="B1621" s="50" t="s">
        <v>203</v>
      </c>
      <c r="C1621" s="51" t="s">
        <v>211</v>
      </c>
      <c r="D1621" s="51" t="s">
        <v>1965</v>
      </c>
      <c r="E1621" s="52"/>
      <c r="F1621" s="52"/>
      <c r="G1621" s="52"/>
      <c r="H1621" s="52"/>
      <c r="I1621" s="52"/>
      <c r="J1621" s="52"/>
      <c r="K1621" s="52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</row>
    <row r="1622" spans="1:26" ht="21" customHeight="1" x14ac:dyDescent="0.2">
      <c r="A1622" s="49"/>
      <c r="B1622" s="50" t="s">
        <v>203</v>
      </c>
      <c r="C1622" s="51" t="s">
        <v>211</v>
      </c>
      <c r="D1622" s="51" t="s">
        <v>1966</v>
      </c>
      <c r="E1622" s="52"/>
      <c r="F1622" s="52"/>
      <c r="G1622" s="52"/>
      <c r="H1622" s="52"/>
      <c r="I1622" s="52"/>
      <c r="J1622" s="52"/>
      <c r="K1622" s="52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</row>
    <row r="1623" spans="1:26" ht="21" customHeight="1" x14ac:dyDescent="0.2">
      <c r="A1623" s="49"/>
      <c r="B1623" s="50" t="s">
        <v>203</v>
      </c>
      <c r="C1623" s="51" t="s">
        <v>211</v>
      </c>
      <c r="D1623" s="51" t="s">
        <v>1967</v>
      </c>
      <c r="E1623" s="52"/>
      <c r="F1623" s="52"/>
      <c r="G1623" s="52"/>
      <c r="H1623" s="52"/>
      <c r="I1623" s="52"/>
      <c r="J1623" s="52"/>
      <c r="K1623" s="52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</row>
    <row r="1624" spans="1:26" ht="21" customHeight="1" x14ac:dyDescent="0.2">
      <c r="A1624" s="49"/>
      <c r="B1624" s="50" t="s">
        <v>203</v>
      </c>
      <c r="C1624" s="51" t="s">
        <v>211</v>
      </c>
      <c r="D1624" s="51" t="s">
        <v>1886</v>
      </c>
      <c r="E1624" s="52"/>
      <c r="F1624" s="52"/>
      <c r="G1624" s="52"/>
      <c r="H1624" s="52"/>
      <c r="I1624" s="52"/>
      <c r="J1624" s="52"/>
      <c r="K1624" s="52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</row>
    <row r="1625" spans="1:26" ht="21" customHeight="1" x14ac:dyDescent="0.2">
      <c r="A1625" s="49"/>
      <c r="B1625" s="50" t="s">
        <v>203</v>
      </c>
      <c r="C1625" s="51" t="s">
        <v>211</v>
      </c>
      <c r="D1625" s="51" t="s">
        <v>1968</v>
      </c>
      <c r="E1625" s="52"/>
      <c r="F1625" s="52"/>
      <c r="G1625" s="52"/>
      <c r="H1625" s="52"/>
      <c r="I1625" s="52"/>
      <c r="J1625" s="52"/>
      <c r="K1625" s="52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</row>
    <row r="1626" spans="1:26" ht="21" customHeight="1" x14ac:dyDescent="0.2">
      <c r="A1626" s="49"/>
      <c r="B1626" s="50" t="s">
        <v>203</v>
      </c>
      <c r="C1626" s="51" t="s">
        <v>211</v>
      </c>
      <c r="D1626" s="51" t="s">
        <v>1969</v>
      </c>
      <c r="E1626" s="52"/>
      <c r="F1626" s="52"/>
      <c r="G1626" s="52"/>
      <c r="H1626" s="52"/>
      <c r="I1626" s="52"/>
      <c r="J1626" s="52"/>
      <c r="K1626" s="52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</row>
    <row r="1627" spans="1:26" ht="21" customHeight="1" x14ac:dyDescent="0.2">
      <c r="A1627" s="49"/>
      <c r="B1627" s="50" t="s">
        <v>203</v>
      </c>
      <c r="C1627" s="51" t="s">
        <v>211</v>
      </c>
      <c r="D1627" s="51" t="s">
        <v>1970</v>
      </c>
      <c r="E1627" s="52"/>
      <c r="F1627" s="52"/>
      <c r="G1627" s="52"/>
      <c r="H1627" s="52"/>
      <c r="I1627" s="52"/>
      <c r="J1627" s="52"/>
      <c r="K1627" s="52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</row>
    <row r="1628" spans="1:26" ht="21" customHeight="1" x14ac:dyDescent="0.2">
      <c r="A1628" s="49"/>
      <c r="B1628" s="50" t="s">
        <v>203</v>
      </c>
      <c r="C1628" s="51" t="s">
        <v>211</v>
      </c>
      <c r="D1628" s="51" t="s">
        <v>1971</v>
      </c>
      <c r="E1628" s="52"/>
      <c r="F1628" s="52"/>
      <c r="G1628" s="52"/>
      <c r="H1628" s="52"/>
      <c r="I1628" s="52"/>
      <c r="J1628" s="52"/>
      <c r="K1628" s="52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</row>
    <row r="1629" spans="1:26" ht="21" customHeight="1" x14ac:dyDescent="0.2">
      <c r="A1629" s="49"/>
      <c r="B1629" s="50" t="s">
        <v>203</v>
      </c>
      <c r="C1629" s="51" t="s">
        <v>211</v>
      </c>
      <c r="D1629" s="51" t="s">
        <v>1972</v>
      </c>
      <c r="E1629" s="52"/>
      <c r="F1629" s="52"/>
      <c r="G1629" s="52"/>
      <c r="H1629" s="52"/>
      <c r="I1629" s="52"/>
      <c r="J1629" s="52"/>
      <c r="K1629" s="52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</row>
    <row r="1630" spans="1:26" ht="21" customHeight="1" x14ac:dyDescent="0.2">
      <c r="A1630" s="49"/>
      <c r="B1630" s="50" t="s">
        <v>203</v>
      </c>
      <c r="C1630" s="51" t="s">
        <v>211</v>
      </c>
      <c r="D1630" s="51" t="s">
        <v>1973</v>
      </c>
      <c r="E1630" s="52"/>
      <c r="F1630" s="52"/>
      <c r="G1630" s="52"/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</row>
    <row r="1631" spans="1:26" ht="21" customHeight="1" x14ac:dyDescent="0.2">
      <c r="A1631" s="49"/>
      <c r="B1631" s="50" t="s">
        <v>203</v>
      </c>
      <c r="C1631" s="51" t="s">
        <v>211</v>
      </c>
      <c r="D1631" s="51" t="s">
        <v>1974</v>
      </c>
      <c r="E1631" s="52"/>
      <c r="F1631" s="52"/>
      <c r="G1631" s="52"/>
      <c r="H1631" s="52"/>
      <c r="I1631" s="52"/>
      <c r="J1631" s="52"/>
      <c r="K1631" s="52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</row>
    <row r="1632" spans="1:26" ht="21" customHeight="1" x14ac:dyDescent="0.2">
      <c r="A1632" s="49"/>
      <c r="B1632" s="50" t="s">
        <v>203</v>
      </c>
      <c r="C1632" s="51" t="s">
        <v>211</v>
      </c>
      <c r="D1632" s="51" t="s">
        <v>1975</v>
      </c>
      <c r="E1632" s="52"/>
      <c r="F1632" s="52"/>
      <c r="G1632" s="52"/>
      <c r="H1632" s="52"/>
      <c r="I1632" s="52"/>
      <c r="J1632" s="52"/>
      <c r="K1632" s="52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</row>
    <row r="1633" spans="1:26" ht="21" customHeight="1" x14ac:dyDescent="0.2">
      <c r="A1633" s="49"/>
      <c r="B1633" s="50" t="s">
        <v>203</v>
      </c>
      <c r="C1633" s="51" t="s">
        <v>211</v>
      </c>
      <c r="D1633" s="51" t="s">
        <v>1976</v>
      </c>
      <c r="E1633" s="52"/>
      <c r="F1633" s="52"/>
      <c r="G1633" s="52"/>
      <c r="H1633" s="52"/>
      <c r="I1633" s="52"/>
      <c r="J1633" s="52"/>
      <c r="K1633" s="52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</row>
    <row r="1634" spans="1:26" ht="21" customHeight="1" x14ac:dyDescent="0.2">
      <c r="A1634" s="49"/>
      <c r="B1634" s="50" t="s">
        <v>203</v>
      </c>
      <c r="C1634" s="51" t="s">
        <v>211</v>
      </c>
      <c r="D1634" s="51" t="s">
        <v>1977</v>
      </c>
      <c r="E1634" s="52"/>
      <c r="F1634" s="52"/>
      <c r="G1634" s="52"/>
      <c r="H1634" s="52"/>
      <c r="I1634" s="52"/>
      <c r="J1634" s="52"/>
      <c r="K1634" s="52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</row>
    <row r="1635" spans="1:26" ht="21" customHeight="1" x14ac:dyDescent="0.2">
      <c r="A1635" s="49"/>
      <c r="B1635" s="50" t="s">
        <v>203</v>
      </c>
      <c r="C1635" s="51" t="s">
        <v>211</v>
      </c>
      <c r="D1635" s="51" t="s">
        <v>1978</v>
      </c>
      <c r="E1635" s="52"/>
      <c r="F1635" s="52"/>
      <c r="G1635" s="52"/>
      <c r="H1635" s="52"/>
      <c r="I1635" s="52"/>
      <c r="J1635" s="52"/>
      <c r="K1635" s="52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</row>
    <row r="1636" spans="1:26" ht="21" customHeight="1" x14ac:dyDescent="0.2">
      <c r="A1636" s="49"/>
      <c r="B1636" s="50" t="s">
        <v>203</v>
      </c>
      <c r="C1636" s="51" t="s">
        <v>211</v>
      </c>
      <c r="D1636" s="51" t="s">
        <v>1979</v>
      </c>
      <c r="E1636" s="52"/>
      <c r="F1636" s="52"/>
      <c r="G1636" s="52"/>
      <c r="H1636" s="52"/>
      <c r="I1636" s="52"/>
      <c r="J1636" s="52"/>
      <c r="K1636" s="52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</row>
    <row r="1637" spans="1:26" ht="21" customHeight="1" x14ac:dyDescent="0.2">
      <c r="A1637" s="49"/>
      <c r="B1637" s="50" t="s">
        <v>203</v>
      </c>
      <c r="C1637" s="51" t="s">
        <v>211</v>
      </c>
      <c r="D1637" s="51" t="s">
        <v>1980</v>
      </c>
      <c r="E1637" s="52"/>
      <c r="F1637" s="52"/>
      <c r="G1637" s="52"/>
      <c r="H1637" s="52"/>
      <c r="I1637" s="52"/>
      <c r="J1637" s="52"/>
      <c r="K1637" s="52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</row>
    <row r="1638" spans="1:26" ht="21" customHeight="1" x14ac:dyDescent="0.2">
      <c r="A1638" s="49"/>
      <c r="B1638" s="50" t="s">
        <v>203</v>
      </c>
      <c r="C1638" s="51" t="s">
        <v>211</v>
      </c>
      <c r="D1638" s="51" t="s">
        <v>1981</v>
      </c>
      <c r="E1638" s="52"/>
      <c r="F1638" s="52"/>
      <c r="G1638" s="52"/>
      <c r="H1638" s="52"/>
      <c r="I1638" s="52"/>
      <c r="J1638" s="52"/>
      <c r="K1638" s="52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</row>
    <row r="1639" spans="1:26" ht="21" customHeight="1" x14ac:dyDescent="0.2">
      <c r="A1639" s="49"/>
      <c r="B1639" s="50" t="s">
        <v>203</v>
      </c>
      <c r="C1639" s="51" t="s">
        <v>211</v>
      </c>
      <c r="D1639" s="51" t="s">
        <v>1982</v>
      </c>
      <c r="E1639" s="52"/>
      <c r="F1639" s="52"/>
      <c r="G1639" s="52"/>
      <c r="H1639" s="52"/>
      <c r="I1639" s="52"/>
      <c r="J1639" s="52"/>
      <c r="K1639" s="52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</row>
    <row r="1640" spans="1:26" ht="21" customHeight="1" x14ac:dyDescent="0.2">
      <c r="A1640" s="49"/>
      <c r="B1640" s="50" t="s">
        <v>203</v>
      </c>
      <c r="C1640" s="51" t="s">
        <v>211</v>
      </c>
      <c r="D1640" s="51" t="s">
        <v>1983</v>
      </c>
      <c r="E1640" s="52"/>
      <c r="F1640" s="52"/>
      <c r="G1640" s="52"/>
      <c r="H1640" s="52"/>
      <c r="I1640" s="52"/>
      <c r="J1640" s="52"/>
      <c r="K1640" s="52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</row>
    <row r="1641" spans="1:26" ht="21" customHeight="1" x14ac:dyDescent="0.2">
      <c r="A1641" s="49"/>
      <c r="B1641" s="50" t="s">
        <v>203</v>
      </c>
      <c r="C1641" s="51" t="s">
        <v>211</v>
      </c>
      <c r="D1641" s="51" t="s">
        <v>1984</v>
      </c>
      <c r="E1641" s="52"/>
      <c r="F1641" s="52"/>
      <c r="G1641" s="52"/>
      <c r="H1641" s="52"/>
      <c r="I1641" s="52"/>
      <c r="J1641" s="52"/>
      <c r="K1641" s="52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</row>
    <row r="1642" spans="1:26" ht="21" customHeight="1" x14ac:dyDescent="0.2">
      <c r="A1642" s="49"/>
      <c r="B1642" s="50" t="s">
        <v>203</v>
      </c>
      <c r="C1642" s="51" t="s">
        <v>211</v>
      </c>
      <c r="D1642" s="51" t="s">
        <v>1985</v>
      </c>
      <c r="E1642" s="52"/>
      <c r="F1642" s="52"/>
      <c r="G1642" s="52"/>
      <c r="H1642" s="52"/>
      <c r="I1642" s="52"/>
      <c r="J1642" s="52"/>
      <c r="K1642" s="52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</row>
    <row r="1643" spans="1:26" ht="21" customHeight="1" x14ac:dyDescent="0.2">
      <c r="A1643" s="49"/>
      <c r="B1643" s="50" t="s">
        <v>203</v>
      </c>
      <c r="C1643" s="51" t="s">
        <v>211</v>
      </c>
      <c r="D1643" s="51" t="s">
        <v>1986</v>
      </c>
      <c r="E1643" s="52"/>
      <c r="F1643" s="52"/>
      <c r="G1643" s="52"/>
      <c r="H1643" s="52"/>
      <c r="I1643" s="52"/>
      <c r="J1643" s="52"/>
      <c r="K1643" s="52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</row>
    <row r="1644" spans="1:26" ht="21" customHeight="1" x14ac:dyDescent="0.2">
      <c r="A1644" s="49"/>
      <c r="B1644" s="50" t="s">
        <v>203</v>
      </c>
      <c r="C1644" s="51" t="s">
        <v>211</v>
      </c>
      <c r="D1644" s="51" t="s">
        <v>1987</v>
      </c>
      <c r="E1644" s="52"/>
      <c r="F1644" s="52"/>
      <c r="G1644" s="52"/>
      <c r="H1644" s="52"/>
      <c r="I1644" s="52"/>
      <c r="J1644" s="52"/>
      <c r="K1644" s="52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</row>
    <row r="1645" spans="1:26" ht="21" customHeight="1" x14ac:dyDescent="0.2">
      <c r="A1645" s="49"/>
      <c r="B1645" s="50" t="s">
        <v>203</v>
      </c>
      <c r="C1645" s="51" t="s">
        <v>211</v>
      </c>
      <c r="D1645" s="51" t="s">
        <v>1988</v>
      </c>
      <c r="E1645" s="52"/>
      <c r="F1645" s="52"/>
      <c r="G1645" s="52"/>
      <c r="H1645" s="52"/>
      <c r="I1645" s="52"/>
      <c r="J1645" s="52"/>
      <c r="K1645" s="52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</row>
    <row r="1646" spans="1:26" ht="21" customHeight="1" x14ac:dyDescent="0.2">
      <c r="A1646" s="49"/>
      <c r="B1646" s="50" t="s">
        <v>203</v>
      </c>
      <c r="C1646" s="51" t="s">
        <v>211</v>
      </c>
      <c r="D1646" s="51" t="s">
        <v>1989</v>
      </c>
      <c r="E1646" s="52"/>
      <c r="F1646" s="52"/>
      <c r="G1646" s="52"/>
      <c r="H1646" s="52"/>
      <c r="I1646" s="52"/>
      <c r="J1646" s="52"/>
      <c r="K1646" s="52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</row>
    <row r="1647" spans="1:26" ht="21" customHeight="1" x14ac:dyDescent="0.2">
      <c r="A1647" s="49"/>
      <c r="B1647" s="50" t="s">
        <v>203</v>
      </c>
      <c r="C1647" s="51" t="s">
        <v>211</v>
      </c>
      <c r="D1647" s="51" t="s">
        <v>1990</v>
      </c>
      <c r="E1647" s="52"/>
      <c r="F1647" s="52"/>
      <c r="G1647" s="52"/>
      <c r="H1647" s="52"/>
      <c r="I1647" s="52"/>
      <c r="J1647" s="52"/>
      <c r="K1647" s="52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</row>
    <row r="1648" spans="1:26" ht="21" customHeight="1" x14ac:dyDescent="0.2">
      <c r="A1648" s="49"/>
      <c r="B1648" s="50" t="s">
        <v>203</v>
      </c>
      <c r="C1648" s="51" t="s">
        <v>211</v>
      </c>
      <c r="D1648" s="51" t="s">
        <v>1991</v>
      </c>
      <c r="E1648" s="52"/>
      <c r="F1648" s="52"/>
      <c r="G1648" s="52"/>
      <c r="H1648" s="52"/>
      <c r="I1648" s="52"/>
      <c r="J1648" s="52"/>
      <c r="K1648" s="52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</row>
    <row r="1649" spans="1:26" ht="21" customHeight="1" x14ac:dyDescent="0.2">
      <c r="A1649" s="49"/>
      <c r="B1649" s="50" t="s">
        <v>203</v>
      </c>
      <c r="C1649" s="51" t="s">
        <v>211</v>
      </c>
      <c r="D1649" s="51" t="s">
        <v>1992</v>
      </c>
      <c r="E1649" s="52"/>
      <c r="F1649" s="52"/>
      <c r="G1649" s="52"/>
      <c r="H1649" s="52"/>
      <c r="I1649" s="52"/>
      <c r="J1649" s="52"/>
      <c r="K1649" s="52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</row>
    <row r="1650" spans="1:26" ht="21" customHeight="1" x14ac:dyDescent="0.2">
      <c r="A1650" s="49"/>
      <c r="B1650" s="50" t="s">
        <v>203</v>
      </c>
      <c r="C1650" s="51" t="s">
        <v>211</v>
      </c>
      <c r="D1650" s="51" t="s">
        <v>1993</v>
      </c>
      <c r="E1650" s="52"/>
      <c r="F1650" s="52"/>
      <c r="G1650" s="52"/>
      <c r="H1650" s="52"/>
      <c r="I1650" s="52"/>
      <c r="J1650" s="52"/>
      <c r="K1650" s="52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</row>
    <row r="1651" spans="1:26" ht="21" customHeight="1" x14ac:dyDescent="0.2">
      <c r="A1651" s="49"/>
      <c r="B1651" s="50" t="s">
        <v>203</v>
      </c>
      <c r="C1651" s="51" t="s">
        <v>211</v>
      </c>
      <c r="D1651" s="51" t="s">
        <v>1994</v>
      </c>
      <c r="E1651" s="52"/>
      <c r="F1651" s="52"/>
      <c r="G1651" s="52"/>
      <c r="H1651" s="52"/>
      <c r="I1651" s="52"/>
      <c r="J1651" s="52"/>
      <c r="K1651" s="52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</row>
    <row r="1652" spans="1:26" ht="21" customHeight="1" x14ac:dyDescent="0.2">
      <c r="A1652" s="49"/>
      <c r="B1652" s="50" t="s">
        <v>203</v>
      </c>
      <c r="C1652" s="51" t="s">
        <v>211</v>
      </c>
      <c r="D1652" s="51" t="s">
        <v>1995</v>
      </c>
      <c r="E1652" s="52"/>
      <c r="F1652" s="52"/>
      <c r="G1652" s="52"/>
      <c r="H1652" s="52"/>
      <c r="I1652" s="52"/>
      <c r="J1652" s="52"/>
      <c r="K1652" s="52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</row>
    <row r="1653" spans="1:26" ht="21" customHeight="1" x14ac:dyDescent="0.2">
      <c r="A1653" s="49"/>
      <c r="B1653" s="50" t="s">
        <v>203</v>
      </c>
      <c r="C1653" s="51" t="s">
        <v>211</v>
      </c>
      <c r="D1653" s="51" t="s">
        <v>1996</v>
      </c>
      <c r="E1653" s="52"/>
      <c r="F1653" s="52"/>
      <c r="G1653" s="52"/>
      <c r="H1653" s="52"/>
      <c r="I1653" s="52"/>
      <c r="J1653" s="52"/>
      <c r="K1653" s="52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</row>
    <row r="1654" spans="1:26" ht="21" customHeight="1" x14ac:dyDescent="0.2">
      <c r="A1654" s="49"/>
      <c r="B1654" s="50" t="s">
        <v>203</v>
      </c>
      <c r="C1654" s="51" t="s">
        <v>211</v>
      </c>
      <c r="D1654" s="51" t="s">
        <v>1997</v>
      </c>
      <c r="E1654" s="52"/>
      <c r="F1654" s="52"/>
      <c r="G1654" s="52"/>
      <c r="H1654" s="52"/>
      <c r="I1654" s="52"/>
      <c r="J1654" s="52"/>
      <c r="K1654" s="52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</row>
    <row r="1655" spans="1:26" ht="21" customHeight="1" x14ac:dyDescent="0.2">
      <c r="A1655" s="49"/>
      <c r="B1655" s="50" t="s">
        <v>203</v>
      </c>
      <c r="C1655" s="51" t="s">
        <v>211</v>
      </c>
      <c r="D1655" s="51" t="s">
        <v>1927</v>
      </c>
      <c r="E1655" s="52"/>
      <c r="F1655" s="52"/>
      <c r="G1655" s="52"/>
      <c r="H1655" s="52"/>
      <c r="I1655" s="52"/>
      <c r="J1655" s="52"/>
      <c r="K1655" s="52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</row>
    <row r="1656" spans="1:26" ht="21" customHeight="1" x14ac:dyDescent="0.2">
      <c r="A1656" s="49"/>
      <c r="B1656" s="50" t="s">
        <v>203</v>
      </c>
      <c r="C1656" s="51" t="s">
        <v>211</v>
      </c>
      <c r="D1656" s="51" t="s">
        <v>1753</v>
      </c>
      <c r="E1656" s="52"/>
      <c r="F1656" s="52"/>
      <c r="G1656" s="52"/>
      <c r="H1656" s="52"/>
      <c r="I1656" s="52"/>
      <c r="J1656" s="52"/>
      <c r="K1656" s="52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</row>
    <row r="1657" spans="1:26" ht="21" customHeight="1" x14ac:dyDescent="0.2">
      <c r="A1657" s="49"/>
      <c r="B1657" s="50" t="s">
        <v>203</v>
      </c>
      <c r="C1657" s="51" t="s">
        <v>211</v>
      </c>
      <c r="D1657" s="51" t="s">
        <v>1998</v>
      </c>
      <c r="E1657" s="52"/>
      <c r="F1657" s="52"/>
      <c r="G1657" s="52"/>
      <c r="H1657" s="52"/>
      <c r="I1657" s="52"/>
      <c r="J1657" s="52"/>
      <c r="K1657" s="52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</row>
    <row r="1658" spans="1:26" ht="21" customHeight="1" x14ac:dyDescent="0.2">
      <c r="A1658" s="49"/>
      <c r="B1658" s="50" t="s">
        <v>203</v>
      </c>
      <c r="C1658" s="51" t="s">
        <v>211</v>
      </c>
      <c r="D1658" s="51" t="s">
        <v>1999</v>
      </c>
      <c r="E1658" s="52"/>
      <c r="F1658" s="52"/>
      <c r="G1658" s="52"/>
      <c r="H1658" s="52"/>
      <c r="I1658" s="52"/>
      <c r="J1658" s="52"/>
      <c r="K1658" s="52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</row>
    <row r="1659" spans="1:26" ht="21" customHeight="1" x14ac:dyDescent="0.2">
      <c r="A1659" s="49"/>
      <c r="B1659" s="50" t="s">
        <v>203</v>
      </c>
      <c r="C1659" s="51" t="s">
        <v>211</v>
      </c>
      <c r="D1659" s="51" t="s">
        <v>2000</v>
      </c>
      <c r="E1659" s="52"/>
      <c r="F1659" s="52"/>
      <c r="G1659" s="52"/>
      <c r="H1659" s="52"/>
      <c r="I1659" s="52"/>
      <c r="J1659" s="52"/>
      <c r="K1659" s="52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</row>
    <row r="1660" spans="1:26" ht="21" customHeight="1" x14ac:dyDescent="0.2">
      <c r="A1660" s="49"/>
      <c r="B1660" s="50" t="s">
        <v>203</v>
      </c>
      <c r="C1660" s="51" t="s">
        <v>211</v>
      </c>
      <c r="D1660" s="51" t="s">
        <v>2001</v>
      </c>
      <c r="E1660" s="52"/>
      <c r="F1660" s="52"/>
      <c r="G1660" s="52"/>
      <c r="H1660" s="52"/>
      <c r="I1660" s="52"/>
      <c r="J1660" s="52"/>
      <c r="K1660" s="52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</row>
    <row r="1661" spans="1:26" ht="21" customHeight="1" x14ac:dyDescent="0.2">
      <c r="A1661" s="49"/>
      <c r="B1661" s="50" t="s">
        <v>203</v>
      </c>
      <c r="C1661" s="51" t="s">
        <v>2002</v>
      </c>
      <c r="D1661" s="51" t="s">
        <v>2003</v>
      </c>
      <c r="E1661" s="52"/>
      <c r="F1661" s="52"/>
      <c r="G1661" s="52"/>
      <c r="H1661" s="52"/>
      <c r="I1661" s="52"/>
      <c r="J1661" s="52"/>
      <c r="K1661" s="52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</row>
    <row r="1662" spans="1:26" ht="21" customHeight="1" x14ac:dyDescent="0.2">
      <c r="A1662" s="49"/>
      <c r="B1662" s="50" t="s">
        <v>203</v>
      </c>
      <c r="C1662" s="51" t="s">
        <v>2002</v>
      </c>
      <c r="D1662" s="51" t="s">
        <v>2004</v>
      </c>
      <c r="E1662" s="52"/>
      <c r="F1662" s="52"/>
      <c r="G1662" s="52"/>
      <c r="H1662" s="52"/>
      <c r="I1662" s="52"/>
      <c r="J1662" s="52"/>
      <c r="K1662" s="52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</row>
    <row r="1663" spans="1:26" ht="21" customHeight="1" x14ac:dyDescent="0.2">
      <c r="A1663" s="49"/>
      <c r="B1663" s="50" t="s">
        <v>203</v>
      </c>
      <c r="C1663" s="51" t="s">
        <v>2002</v>
      </c>
      <c r="D1663" s="51" t="s">
        <v>2005</v>
      </c>
      <c r="E1663" s="52"/>
      <c r="F1663" s="52"/>
      <c r="G1663" s="52"/>
      <c r="H1663" s="52"/>
      <c r="I1663" s="52"/>
      <c r="J1663" s="52"/>
      <c r="K1663" s="52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</row>
    <row r="1664" spans="1:26" ht="21" customHeight="1" x14ac:dyDescent="0.2">
      <c r="A1664" s="49"/>
      <c r="B1664" s="50" t="s">
        <v>203</v>
      </c>
      <c r="C1664" s="51" t="s">
        <v>2002</v>
      </c>
      <c r="D1664" s="51" t="s">
        <v>2006</v>
      </c>
      <c r="E1664" s="52"/>
      <c r="F1664" s="52"/>
      <c r="G1664" s="52"/>
      <c r="H1664" s="52"/>
      <c r="I1664" s="52"/>
      <c r="J1664" s="52"/>
      <c r="K1664" s="52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</row>
    <row r="1665" spans="1:26" ht="21" customHeight="1" x14ac:dyDescent="0.2">
      <c r="A1665" s="49"/>
      <c r="B1665" s="50" t="s">
        <v>203</v>
      </c>
      <c r="C1665" s="51" t="s">
        <v>2002</v>
      </c>
      <c r="D1665" s="51" t="s">
        <v>2007</v>
      </c>
      <c r="E1665" s="52"/>
      <c r="F1665" s="52"/>
      <c r="G1665" s="52"/>
      <c r="H1665" s="52"/>
      <c r="I1665" s="52"/>
      <c r="J1665" s="52"/>
      <c r="K1665" s="52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</row>
    <row r="1666" spans="1:26" ht="21" customHeight="1" x14ac:dyDescent="0.2">
      <c r="A1666" s="49"/>
      <c r="B1666" s="50" t="s">
        <v>203</v>
      </c>
      <c r="C1666" s="51" t="s">
        <v>2002</v>
      </c>
      <c r="D1666" s="51" t="s">
        <v>2008</v>
      </c>
      <c r="E1666" s="52"/>
      <c r="F1666" s="52"/>
      <c r="G1666" s="52"/>
      <c r="H1666" s="52"/>
      <c r="I1666" s="52"/>
      <c r="J1666" s="52"/>
      <c r="K1666" s="52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</row>
    <row r="1667" spans="1:26" ht="21" customHeight="1" x14ac:dyDescent="0.2">
      <c r="A1667" s="49"/>
      <c r="B1667" s="50" t="s">
        <v>203</v>
      </c>
      <c r="C1667" s="51" t="s">
        <v>2002</v>
      </c>
      <c r="D1667" s="51" t="s">
        <v>2009</v>
      </c>
      <c r="E1667" s="52"/>
      <c r="F1667" s="52"/>
      <c r="G1667" s="52"/>
      <c r="H1667" s="52"/>
      <c r="I1667" s="52"/>
      <c r="J1667" s="52"/>
      <c r="K1667" s="52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</row>
    <row r="1668" spans="1:26" ht="21" customHeight="1" x14ac:dyDescent="0.2">
      <c r="A1668" s="49"/>
      <c r="B1668" s="50" t="s">
        <v>203</v>
      </c>
      <c r="C1668" s="51" t="s">
        <v>2002</v>
      </c>
      <c r="D1668" s="51" t="s">
        <v>2010</v>
      </c>
      <c r="E1668" s="52"/>
      <c r="F1668" s="52"/>
      <c r="G1668" s="52"/>
      <c r="H1668" s="52"/>
      <c r="I1668" s="52"/>
      <c r="J1668" s="52"/>
      <c r="K1668" s="52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</row>
    <row r="1669" spans="1:26" ht="21" customHeight="1" x14ac:dyDescent="0.2">
      <c r="A1669" s="49"/>
      <c r="B1669" s="50" t="s">
        <v>203</v>
      </c>
      <c r="C1669" s="51" t="s">
        <v>2002</v>
      </c>
      <c r="D1669" s="51" t="s">
        <v>2011</v>
      </c>
      <c r="E1669" s="52"/>
      <c r="F1669" s="52"/>
      <c r="G1669" s="52"/>
      <c r="H1669" s="52"/>
      <c r="I1669" s="52"/>
      <c r="J1669" s="52"/>
      <c r="K1669" s="52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</row>
    <row r="1670" spans="1:26" ht="21" customHeight="1" x14ac:dyDescent="0.2">
      <c r="A1670" s="49"/>
      <c r="B1670" s="50" t="s">
        <v>203</v>
      </c>
      <c r="C1670" s="51" t="s">
        <v>2002</v>
      </c>
      <c r="D1670" s="51" t="s">
        <v>2012</v>
      </c>
      <c r="E1670" s="52"/>
      <c r="F1670" s="52"/>
      <c r="G1670" s="52"/>
      <c r="H1670" s="52"/>
      <c r="I1670" s="52"/>
      <c r="J1670" s="52"/>
      <c r="K1670" s="52"/>
      <c r="L1670" s="52"/>
      <c r="M1670" s="52"/>
      <c r="N1670" s="52"/>
      <c r="O1670" s="52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52"/>
    </row>
    <row r="1671" spans="1:26" ht="21" customHeight="1" x14ac:dyDescent="0.2">
      <c r="A1671" s="49"/>
      <c r="B1671" s="50" t="s">
        <v>203</v>
      </c>
      <c r="C1671" s="51" t="s">
        <v>2002</v>
      </c>
      <c r="D1671" s="51" t="s">
        <v>2013</v>
      </c>
      <c r="E1671" s="52"/>
      <c r="F1671" s="52"/>
      <c r="G1671" s="52"/>
      <c r="H1671" s="52"/>
      <c r="I1671" s="52"/>
      <c r="J1671" s="52"/>
      <c r="K1671" s="52"/>
      <c r="L1671" s="52"/>
      <c r="M1671" s="52"/>
      <c r="N1671" s="52"/>
      <c r="O1671" s="52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52"/>
    </row>
    <row r="1672" spans="1:26" ht="21" customHeight="1" x14ac:dyDescent="0.2">
      <c r="A1672" s="49"/>
      <c r="B1672" s="50" t="s">
        <v>203</v>
      </c>
      <c r="C1672" s="51" t="s">
        <v>2002</v>
      </c>
      <c r="D1672" s="51" t="s">
        <v>2014</v>
      </c>
      <c r="E1672" s="52"/>
      <c r="F1672" s="52"/>
      <c r="G1672" s="52"/>
      <c r="H1672" s="52"/>
      <c r="I1672" s="52"/>
      <c r="J1672" s="52"/>
      <c r="K1672" s="52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</row>
    <row r="1673" spans="1:26" ht="21" customHeight="1" x14ac:dyDescent="0.2">
      <c r="A1673" s="49"/>
      <c r="B1673" s="50" t="s">
        <v>203</v>
      </c>
      <c r="C1673" s="51" t="s">
        <v>2002</v>
      </c>
      <c r="D1673" s="51" t="s">
        <v>2015</v>
      </c>
      <c r="E1673" s="52"/>
      <c r="F1673" s="52"/>
      <c r="G1673" s="52"/>
      <c r="H1673" s="52"/>
      <c r="I1673" s="52"/>
      <c r="J1673" s="52"/>
      <c r="K1673" s="52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</row>
    <row r="1674" spans="1:26" ht="21" customHeight="1" x14ac:dyDescent="0.2">
      <c r="A1674" s="49"/>
      <c r="B1674" s="50" t="s">
        <v>203</v>
      </c>
      <c r="C1674" s="51" t="s">
        <v>2002</v>
      </c>
      <c r="D1674" s="51" t="s">
        <v>2016</v>
      </c>
      <c r="E1674" s="52"/>
      <c r="F1674" s="52"/>
      <c r="G1674" s="52"/>
      <c r="H1674" s="52"/>
      <c r="I1674" s="52"/>
      <c r="J1674" s="52"/>
      <c r="K1674" s="52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</row>
    <row r="1675" spans="1:26" ht="21" customHeight="1" x14ac:dyDescent="0.2">
      <c r="A1675" s="49"/>
      <c r="B1675" s="50" t="s">
        <v>203</v>
      </c>
      <c r="C1675" s="51" t="s">
        <v>2002</v>
      </c>
      <c r="D1675" s="51" t="s">
        <v>2017</v>
      </c>
      <c r="E1675" s="52"/>
      <c r="F1675" s="52"/>
      <c r="G1675" s="52"/>
      <c r="H1675" s="52"/>
      <c r="I1675" s="52"/>
      <c r="J1675" s="52"/>
      <c r="K1675" s="52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</row>
    <row r="1676" spans="1:26" ht="21" customHeight="1" x14ac:dyDescent="0.2">
      <c r="A1676" s="49"/>
      <c r="B1676" s="50" t="s">
        <v>203</v>
      </c>
      <c r="C1676" s="51" t="s">
        <v>2002</v>
      </c>
      <c r="D1676" s="51" t="s">
        <v>2018</v>
      </c>
      <c r="E1676" s="52"/>
      <c r="F1676" s="52"/>
      <c r="G1676" s="52"/>
      <c r="H1676" s="52"/>
      <c r="I1676" s="52"/>
      <c r="J1676" s="52"/>
      <c r="K1676" s="52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</row>
    <row r="1677" spans="1:26" ht="21" customHeight="1" x14ac:dyDescent="0.2">
      <c r="A1677" s="49"/>
      <c r="B1677" s="50" t="s">
        <v>203</v>
      </c>
      <c r="C1677" s="51" t="s">
        <v>2002</v>
      </c>
      <c r="D1677" s="51" t="s">
        <v>2019</v>
      </c>
      <c r="E1677" s="52"/>
      <c r="F1677" s="52"/>
      <c r="G1677" s="52"/>
      <c r="H1677" s="52"/>
      <c r="I1677" s="52"/>
      <c r="J1677" s="52"/>
      <c r="K1677" s="52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</row>
    <row r="1678" spans="1:26" ht="21" customHeight="1" x14ac:dyDescent="0.2">
      <c r="A1678" s="49"/>
      <c r="B1678" s="50" t="s">
        <v>203</v>
      </c>
      <c r="C1678" s="51" t="s">
        <v>2002</v>
      </c>
      <c r="D1678" s="51" t="s">
        <v>2020</v>
      </c>
      <c r="E1678" s="52"/>
      <c r="F1678" s="52"/>
      <c r="G1678" s="52"/>
      <c r="H1678" s="52"/>
      <c r="I1678" s="52"/>
      <c r="J1678" s="52"/>
      <c r="K1678" s="52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</row>
    <row r="1679" spans="1:26" ht="21" customHeight="1" x14ac:dyDescent="0.2">
      <c r="A1679" s="49"/>
      <c r="B1679" s="50" t="s">
        <v>203</v>
      </c>
      <c r="C1679" s="51" t="s">
        <v>2002</v>
      </c>
      <c r="D1679" s="51" t="s">
        <v>2021</v>
      </c>
      <c r="E1679" s="52"/>
      <c r="F1679" s="52"/>
      <c r="G1679" s="52"/>
      <c r="H1679" s="52"/>
      <c r="I1679" s="52"/>
      <c r="J1679" s="52"/>
      <c r="K1679" s="52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</row>
    <row r="1680" spans="1:26" ht="21" customHeight="1" x14ac:dyDescent="0.2">
      <c r="A1680" s="49"/>
      <c r="B1680" s="50" t="s">
        <v>203</v>
      </c>
      <c r="C1680" s="51" t="s">
        <v>2002</v>
      </c>
      <c r="D1680" s="51" t="s">
        <v>1968</v>
      </c>
      <c r="E1680" s="52"/>
      <c r="F1680" s="52"/>
      <c r="G1680" s="52"/>
      <c r="H1680" s="52"/>
      <c r="I1680" s="52"/>
      <c r="J1680" s="52"/>
      <c r="K1680" s="52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</row>
    <row r="1681" spans="1:26" ht="21" customHeight="1" x14ac:dyDescent="0.2">
      <c r="A1681" s="49"/>
      <c r="B1681" s="50" t="s">
        <v>203</v>
      </c>
      <c r="C1681" s="51" t="s">
        <v>2002</v>
      </c>
      <c r="D1681" s="51" t="s">
        <v>2022</v>
      </c>
      <c r="E1681" s="52"/>
      <c r="F1681" s="52"/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</row>
    <row r="1682" spans="1:26" ht="21" customHeight="1" x14ac:dyDescent="0.2">
      <c r="A1682" s="49"/>
      <c r="B1682" s="50" t="s">
        <v>203</v>
      </c>
      <c r="C1682" s="51" t="s">
        <v>2002</v>
      </c>
      <c r="D1682" s="51" t="s">
        <v>2023</v>
      </c>
      <c r="E1682" s="52"/>
      <c r="F1682" s="52"/>
      <c r="G1682" s="52"/>
      <c r="H1682" s="52"/>
      <c r="I1682" s="52"/>
      <c r="J1682" s="52"/>
      <c r="K1682" s="52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</row>
    <row r="1683" spans="1:26" ht="21" customHeight="1" x14ac:dyDescent="0.2">
      <c r="A1683" s="49"/>
      <c r="B1683" s="50" t="s">
        <v>203</v>
      </c>
      <c r="C1683" s="51" t="s">
        <v>2002</v>
      </c>
      <c r="D1683" s="51" t="s">
        <v>2024</v>
      </c>
      <c r="E1683" s="52"/>
      <c r="F1683" s="52"/>
      <c r="G1683" s="52"/>
      <c r="H1683" s="52"/>
      <c r="I1683" s="52"/>
      <c r="J1683" s="52"/>
      <c r="K1683" s="52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</row>
    <row r="1684" spans="1:26" ht="21" customHeight="1" x14ac:dyDescent="0.2">
      <c r="A1684" s="49"/>
      <c r="B1684" s="50" t="s">
        <v>203</v>
      </c>
      <c r="C1684" s="51" t="s">
        <v>2002</v>
      </c>
      <c r="D1684" s="51" t="s">
        <v>2025</v>
      </c>
      <c r="E1684" s="52"/>
      <c r="F1684" s="52"/>
      <c r="G1684" s="52"/>
      <c r="H1684" s="52"/>
      <c r="I1684" s="52"/>
      <c r="J1684" s="52"/>
      <c r="K1684" s="52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</row>
    <row r="1685" spans="1:26" ht="21" customHeight="1" x14ac:dyDescent="0.2">
      <c r="A1685" s="49"/>
      <c r="B1685" s="50" t="s">
        <v>203</v>
      </c>
      <c r="C1685" s="51" t="s">
        <v>2002</v>
      </c>
      <c r="D1685" s="51" t="s">
        <v>2026</v>
      </c>
      <c r="E1685" s="52"/>
      <c r="F1685" s="52"/>
      <c r="G1685" s="52"/>
      <c r="H1685" s="52"/>
      <c r="I1685" s="52"/>
      <c r="J1685" s="52"/>
      <c r="K1685" s="52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</row>
    <row r="1686" spans="1:26" ht="21" customHeight="1" x14ac:dyDescent="0.2">
      <c r="A1686" s="49"/>
      <c r="B1686" s="50" t="s">
        <v>203</v>
      </c>
      <c r="C1686" s="51" t="s">
        <v>2002</v>
      </c>
      <c r="D1686" s="51" t="s">
        <v>2027</v>
      </c>
      <c r="E1686" s="52"/>
      <c r="F1686" s="52"/>
      <c r="G1686" s="52"/>
      <c r="H1686" s="52"/>
      <c r="I1686" s="52"/>
      <c r="J1686" s="52"/>
      <c r="K1686" s="52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</row>
    <row r="1687" spans="1:26" ht="21" customHeight="1" x14ac:dyDescent="0.2">
      <c r="A1687" s="49"/>
      <c r="B1687" s="50" t="s">
        <v>203</v>
      </c>
      <c r="C1687" s="51" t="s">
        <v>2002</v>
      </c>
      <c r="D1687" s="51" t="s">
        <v>2028</v>
      </c>
      <c r="E1687" s="52"/>
      <c r="F1687" s="52"/>
      <c r="G1687" s="52"/>
      <c r="H1687" s="52"/>
      <c r="I1687" s="52"/>
      <c r="J1687" s="52"/>
      <c r="K1687" s="52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</row>
    <row r="1688" spans="1:26" ht="21" customHeight="1" x14ac:dyDescent="0.2">
      <c r="A1688" s="49"/>
      <c r="B1688" s="50" t="s">
        <v>203</v>
      </c>
      <c r="C1688" s="51" t="s">
        <v>2002</v>
      </c>
      <c r="D1688" s="51" t="s">
        <v>2029</v>
      </c>
      <c r="E1688" s="52"/>
      <c r="F1688" s="52"/>
      <c r="G1688" s="52"/>
      <c r="H1688" s="52"/>
      <c r="I1688" s="52"/>
      <c r="J1688" s="52"/>
      <c r="K1688" s="52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</row>
    <row r="1689" spans="1:26" ht="21" customHeight="1" x14ac:dyDescent="0.2">
      <c r="A1689" s="49"/>
      <c r="B1689" s="50" t="s">
        <v>203</v>
      </c>
      <c r="C1689" s="51" t="s">
        <v>2002</v>
      </c>
      <c r="D1689" s="51" t="s">
        <v>2030</v>
      </c>
      <c r="E1689" s="52"/>
      <c r="F1689" s="52"/>
      <c r="G1689" s="52"/>
      <c r="H1689" s="52"/>
      <c r="I1689" s="52"/>
      <c r="J1689" s="52"/>
      <c r="K1689" s="52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</row>
    <row r="1690" spans="1:26" ht="21" customHeight="1" x14ac:dyDescent="0.2">
      <c r="A1690" s="49"/>
      <c r="B1690" s="50" t="s">
        <v>203</v>
      </c>
      <c r="C1690" s="51" t="s">
        <v>2002</v>
      </c>
      <c r="D1690" s="51" t="s">
        <v>2031</v>
      </c>
      <c r="E1690" s="52"/>
      <c r="F1690" s="52"/>
      <c r="G1690" s="52"/>
      <c r="H1690" s="52"/>
      <c r="I1690" s="52"/>
      <c r="J1690" s="52"/>
      <c r="K1690" s="52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</row>
    <row r="1691" spans="1:26" ht="21" customHeight="1" x14ac:dyDescent="0.2">
      <c r="A1691" s="49"/>
      <c r="B1691" s="50" t="s">
        <v>203</v>
      </c>
      <c r="C1691" s="51" t="s">
        <v>2002</v>
      </c>
      <c r="D1691" s="51" t="s">
        <v>2032</v>
      </c>
      <c r="E1691" s="52"/>
      <c r="F1691" s="52"/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</row>
    <row r="1692" spans="1:26" ht="21" customHeight="1" x14ac:dyDescent="0.2">
      <c r="A1692" s="49"/>
      <c r="B1692" s="50" t="s">
        <v>203</v>
      </c>
      <c r="C1692" s="51" t="s">
        <v>2002</v>
      </c>
      <c r="D1692" s="51" t="s">
        <v>2033</v>
      </c>
      <c r="E1692" s="52"/>
      <c r="F1692" s="52"/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</row>
    <row r="1693" spans="1:26" ht="21" customHeight="1" x14ac:dyDescent="0.2">
      <c r="A1693" s="49"/>
      <c r="B1693" s="50" t="s">
        <v>203</v>
      </c>
      <c r="C1693" s="51" t="s">
        <v>2002</v>
      </c>
      <c r="D1693" s="51" t="s">
        <v>2034</v>
      </c>
      <c r="E1693" s="52"/>
      <c r="F1693" s="52"/>
      <c r="G1693" s="52"/>
      <c r="H1693" s="52"/>
      <c r="I1693" s="52"/>
      <c r="J1693" s="52"/>
      <c r="K1693" s="52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</row>
    <row r="1694" spans="1:26" ht="21" customHeight="1" x14ac:dyDescent="0.2">
      <c r="A1694" s="49"/>
      <c r="B1694" s="50" t="s">
        <v>203</v>
      </c>
      <c r="C1694" s="51" t="s">
        <v>2002</v>
      </c>
      <c r="D1694" s="51" t="s">
        <v>2035</v>
      </c>
      <c r="E1694" s="52"/>
      <c r="F1694" s="52"/>
      <c r="G1694" s="52"/>
      <c r="H1694" s="52"/>
      <c r="I1694" s="52"/>
      <c r="J1694" s="52"/>
      <c r="K1694" s="52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</row>
    <row r="1695" spans="1:26" ht="21" customHeight="1" x14ac:dyDescent="0.2">
      <c r="A1695" s="49"/>
      <c r="B1695" s="50" t="s">
        <v>203</v>
      </c>
      <c r="C1695" s="51" t="s">
        <v>2002</v>
      </c>
      <c r="D1695" s="51" t="s">
        <v>2036</v>
      </c>
      <c r="E1695" s="52"/>
      <c r="F1695" s="52"/>
      <c r="G1695" s="52"/>
      <c r="H1695" s="52"/>
      <c r="I1695" s="52"/>
      <c r="J1695" s="52"/>
      <c r="K1695" s="52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</row>
    <row r="1696" spans="1:26" ht="21" customHeight="1" x14ac:dyDescent="0.2">
      <c r="A1696" s="49"/>
      <c r="B1696" s="50" t="s">
        <v>203</v>
      </c>
      <c r="C1696" s="51" t="s">
        <v>2002</v>
      </c>
      <c r="D1696" s="51" t="s">
        <v>2037</v>
      </c>
      <c r="E1696" s="52"/>
      <c r="F1696" s="52"/>
      <c r="G1696" s="52"/>
      <c r="H1696" s="52"/>
      <c r="I1696" s="52"/>
      <c r="J1696" s="52"/>
      <c r="K1696" s="52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</row>
    <row r="1697" spans="1:26" ht="21" customHeight="1" x14ac:dyDescent="0.2">
      <c r="A1697" s="49"/>
      <c r="B1697" s="50" t="s">
        <v>203</v>
      </c>
      <c r="C1697" s="51" t="s">
        <v>2002</v>
      </c>
      <c r="D1697" s="51" t="s">
        <v>2038</v>
      </c>
      <c r="E1697" s="52"/>
      <c r="F1697" s="52"/>
      <c r="G1697" s="52"/>
      <c r="H1697" s="52"/>
      <c r="I1697" s="52"/>
      <c r="J1697" s="52"/>
      <c r="K1697" s="52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</row>
    <row r="1698" spans="1:26" ht="21" customHeight="1" x14ac:dyDescent="0.2">
      <c r="A1698" s="49"/>
      <c r="B1698" s="50" t="s">
        <v>203</v>
      </c>
      <c r="C1698" s="51" t="s">
        <v>2002</v>
      </c>
      <c r="D1698" s="51" t="s">
        <v>2039</v>
      </c>
      <c r="E1698" s="52"/>
      <c r="F1698" s="52"/>
      <c r="G1698" s="52"/>
      <c r="H1698" s="52"/>
      <c r="I1698" s="52"/>
      <c r="J1698" s="52"/>
      <c r="K1698" s="52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</row>
    <row r="1699" spans="1:26" ht="21" customHeight="1" x14ac:dyDescent="0.2">
      <c r="A1699" s="49"/>
      <c r="B1699" s="50" t="s">
        <v>203</v>
      </c>
      <c r="C1699" s="51" t="s">
        <v>2002</v>
      </c>
      <c r="D1699" s="51" t="s">
        <v>2040</v>
      </c>
      <c r="E1699" s="52"/>
      <c r="F1699" s="52"/>
      <c r="G1699" s="52"/>
      <c r="H1699" s="52"/>
      <c r="I1699" s="52"/>
      <c r="J1699" s="52"/>
      <c r="K1699" s="52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</row>
    <row r="1700" spans="1:26" ht="21" customHeight="1" x14ac:dyDescent="0.2">
      <c r="A1700" s="49"/>
      <c r="B1700" s="50" t="s">
        <v>203</v>
      </c>
      <c r="C1700" s="51" t="s">
        <v>2002</v>
      </c>
      <c r="D1700" s="51" t="s">
        <v>2041</v>
      </c>
      <c r="E1700" s="52"/>
      <c r="F1700" s="52"/>
      <c r="G1700" s="52"/>
      <c r="H1700" s="52"/>
      <c r="I1700" s="52"/>
      <c r="J1700" s="52"/>
      <c r="K1700" s="52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</row>
    <row r="1701" spans="1:26" ht="21" customHeight="1" x14ac:dyDescent="0.2">
      <c r="A1701" s="49"/>
      <c r="B1701" s="50" t="s">
        <v>203</v>
      </c>
      <c r="C1701" s="51" t="s">
        <v>2002</v>
      </c>
      <c r="D1701" s="51" t="s">
        <v>2042</v>
      </c>
      <c r="E1701" s="52"/>
      <c r="F1701" s="52"/>
      <c r="G1701" s="52"/>
      <c r="H1701" s="52"/>
      <c r="I1701" s="52"/>
      <c r="J1701" s="52"/>
      <c r="K1701" s="52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</row>
    <row r="1702" spans="1:26" ht="21" customHeight="1" x14ac:dyDescent="0.2">
      <c r="A1702" s="49"/>
      <c r="B1702" s="50" t="s">
        <v>203</v>
      </c>
      <c r="C1702" s="51" t="s">
        <v>2002</v>
      </c>
      <c r="D1702" s="51" t="s">
        <v>2043</v>
      </c>
      <c r="E1702" s="52"/>
      <c r="F1702" s="52"/>
      <c r="G1702" s="52"/>
      <c r="H1702" s="52"/>
      <c r="I1702" s="52"/>
      <c r="J1702" s="52"/>
      <c r="K1702" s="52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</row>
    <row r="1703" spans="1:26" ht="21" customHeight="1" x14ac:dyDescent="0.2">
      <c r="A1703" s="49"/>
      <c r="B1703" s="50" t="s">
        <v>203</v>
      </c>
      <c r="C1703" s="51" t="s">
        <v>2002</v>
      </c>
      <c r="D1703" s="51" t="s">
        <v>2044</v>
      </c>
      <c r="E1703" s="52"/>
      <c r="F1703" s="52"/>
      <c r="G1703" s="52"/>
      <c r="H1703" s="52"/>
      <c r="I1703" s="52"/>
      <c r="J1703" s="52"/>
      <c r="K1703" s="52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</row>
    <row r="1704" spans="1:26" ht="21" customHeight="1" x14ac:dyDescent="0.2">
      <c r="A1704" s="49"/>
      <c r="B1704" s="50" t="s">
        <v>203</v>
      </c>
      <c r="C1704" s="51" t="s">
        <v>2002</v>
      </c>
      <c r="D1704" s="51" t="s">
        <v>2045</v>
      </c>
      <c r="E1704" s="52"/>
      <c r="F1704" s="52"/>
      <c r="G1704" s="52"/>
      <c r="H1704" s="52"/>
      <c r="I1704" s="52"/>
      <c r="J1704" s="52"/>
      <c r="K1704" s="52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</row>
    <row r="1705" spans="1:26" ht="21" customHeight="1" x14ac:dyDescent="0.2">
      <c r="A1705" s="49"/>
      <c r="B1705" s="50" t="s">
        <v>203</v>
      </c>
      <c r="C1705" s="51" t="s">
        <v>2002</v>
      </c>
      <c r="D1705" s="51" t="s">
        <v>2046</v>
      </c>
      <c r="E1705" s="52"/>
      <c r="F1705" s="52"/>
      <c r="G1705" s="52"/>
      <c r="H1705" s="52"/>
      <c r="I1705" s="52"/>
      <c r="J1705" s="52"/>
      <c r="K1705" s="52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</row>
    <row r="1706" spans="1:26" ht="21" customHeight="1" x14ac:dyDescent="0.2">
      <c r="A1706" s="49"/>
      <c r="B1706" s="50" t="s">
        <v>203</v>
      </c>
      <c r="C1706" s="51" t="s">
        <v>2002</v>
      </c>
      <c r="D1706" s="51" t="s">
        <v>2047</v>
      </c>
      <c r="E1706" s="52"/>
      <c r="F1706" s="52"/>
      <c r="G1706" s="52"/>
      <c r="H1706" s="52"/>
      <c r="I1706" s="52"/>
      <c r="J1706" s="52"/>
      <c r="K1706" s="52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</row>
    <row r="1707" spans="1:26" ht="21" customHeight="1" x14ac:dyDescent="0.2">
      <c r="A1707" s="49"/>
      <c r="B1707" s="50" t="s">
        <v>203</v>
      </c>
      <c r="C1707" s="51" t="s">
        <v>2002</v>
      </c>
      <c r="D1707" s="51" t="s">
        <v>2048</v>
      </c>
      <c r="E1707" s="52"/>
      <c r="F1707" s="52"/>
      <c r="G1707" s="52"/>
      <c r="H1707" s="52"/>
      <c r="I1707" s="52"/>
      <c r="J1707" s="52"/>
      <c r="K1707" s="52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</row>
    <row r="1708" spans="1:26" ht="21" customHeight="1" x14ac:dyDescent="0.2">
      <c r="A1708" s="49"/>
      <c r="B1708" s="50" t="s">
        <v>203</v>
      </c>
      <c r="C1708" s="51" t="s">
        <v>2002</v>
      </c>
      <c r="D1708" s="51" t="s">
        <v>2049</v>
      </c>
      <c r="E1708" s="52"/>
      <c r="F1708" s="52"/>
      <c r="G1708" s="52"/>
      <c r="H1708" s="52"/>
      <c r="I1708" s="52"/>
      <c r="J1708" s="52"/>
      <c r="K1708" s="52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</row>
    <row r="1709" spans="1:26" ht="21" customHeight="1" x14ac:dyDescent="0.2">
      <c r="A1709" s="49"/>
      <c r="B1709" s="50" t="s">
        <v>203</v>
      </c>
      <c r="C1709" s="51" t="s">
        <v>2002</v>
      </c>
      <c r="D1709" s="51" t="s">
        <v>2050</v>
      </c>
      <c r="E1709" s="52"/>
      <c r="F1709" s="52"/>
      <c r="G1709" s="52"/>
      <c r="H1709" s="52"/>
      <c r="I1709" s="52"/>
      <c r="J1709" s="52"/>
      <c r="K1709" s="52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</row>
    <row r="1710" spans="1:26" ht="21" customHeight="1" x14ac:dyDescent="0.2">
      <c r="A1710" s="49"/>
      <c r="B1710" s="50" t="s">
        <v>203</v>
      </c>
      <c r="C1710" s="51" t="s">
        <v>2002</v>
      </c>
      <c r="D1710" s="51" t="s">
        <v>2051</v>
      </c>
      <c r="E1710" s="52"/>
      <c r="F1710" s="52"/>
      <c r="G1710" s="52"/>
      <c r="H1710" s="52"/>
      <c r="I1710" s="52"/>
      <c r="J1710" s="52"/>
      <c r="K1710" s="52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</row>
    <row r="1711" spans="1:26" ht="21" customHeight="1" x14ac:dyDescent="0.2">
      <c r="A1711" s="49"/>
      <c r="B1711" s="50" t="s">
        <v>203</v>
      </c>
      <c r="C1711" s="51" t="s">
        <v>2002</v>
      </c>
      <c r="D1711" s="51" t="s">
        <v>2052</v>
      </c>
      <c r="E1711" s="52"/>
      <c r="F1711" s="52"/>
      <c r="G1711" s="52"/>
      <c r="H1711" s="52"/>
      <c r="I1711" s="52"/>
      <c r="J1711" s="52"/>
      <c r="K1711" s="52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</row>
    <row r="1712" spans="1:26" ht="21" customHeight="1" x14ac:dyDescent="0.2">
      <c r="A1712" s="49"/>
      <c r="B1712" s="50" t="s">
        <v>203</v>
      </c>
      <c r="C1712" s="51" t="s">
        <v>2002</v>
      </c>
      <c r="D1712" s="51" t="s">
        <v>2053</v>
      </c>
      <c r="E1712" s="52"/>
      <c r="F1712" s="52"/>
      <c r="G1712" s="52"/>
      <c r="H1712" s="52"/>
      <c r="I1712" s="52"/>
      <c r="J1712" s="52"/>
      <c r="K1712" s="52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</row>
    <row r="1713" spans="1:26" ht="21" customHeight="1" x14ac:dyDescent="0.2">
      <c r="A1713" s="49"/>
      <c r="B1713" s="50" t="s">
        <v>203</v>
      </c>
      <c r="C1713" s="51" t="s">
        <v>2002</v>
      </c>
      <c r="D1713" s="51" t="s">
        <v>2054</v>
      </c>
      <c r="E1713" s="52"/>
      <c r="F1713" s="52"/>
      <c r="G1713" s="52"/>
      <c r="H1713" s="52"/>
      <c r="I1713" s="52"/>
      <c r="J1713" s="52"/>
      <c r="K1713" s="52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</row>
    <row r="1714" spans="1:26" ht="21" customHeight="1" x14ac:dyDescent="0.2">
      <c r="A1714" s="49"/>
      <c r="B1714" s="50" t="s">
        <v>203</v>
      </c>
      <c r="C1714" s="51" t="s">
        <v>2002</v>
      </c>
      <c r="D1714" s="51" t="s">
        <v>2055</v>
      </c>
      <c r="E1714" s="52"/>
      <c r="F1714" s="52"/>
      <c r="G1714" s="52"/>
      <c r="H1714" s="52"/>
      <c r="I1714" s="52"/>
      <c r="J1714" s="52"/>
      <c r="K1714" s="52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</row>
    <row r="1715" spans="1:26" ht="21" customHeight="1" x14ac:dyDescent="0.2">
      <c r="A1715" s="49"/>
      <c r="B1715" s="50" t="s">
        <v>203</v>
      </c>
      <c r="C1715" s="51" t="s">
        <v>2002</v>
      </c>
      <c r="D1715" s="51" t="s">
        <v>2056</v>
      </c>
      <c r="E1715" s="52"/>
      <c r="F1715" s="52"/>
      <c r="G1715" s="52"/>
      <c r="H1715" s="52"/>
      <c r="I1715" s="52"/>
      <c r="J1715" s="52"/>
      <c r="K1715" s="52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</row>
    <row r="1716" spans="1:26" ht="21" customHeight="1" x14ac:dyDescent="0.2">
      <c r="A1716" s="49"/>
      <c r="B1716" s="50" t="s">
        <v>203</v>
      </c>
      <c r="C1716" s="51" t="s">
        <v>2002</v>
      </c>
      <c r="D1716" s="51" t="s">
        <v>2057</v>
      </c>
      <c r="E1716" s="52"/>
      <c r="F1716" s="52"/>
      <c r="G1716" s="52"/>
      <c r="H1716" s="52"/>
      <c r="I1716" s="52"/>
      <c r="J1716" s="52"/>
      <c r="K1716" s="52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</row>
    <row r="1717" spans="1:26" ht="21" customHeight="1" x14ac:dyDescent="0.2">
      <c r="A1717" s="49"/>
      <c r="B1717" s="50" t="s">
        <v>203</v>
      </c>
      <c r="C1717" s="51" t="s">
        <v>2002</v>
      </c>
      <c r="D1717" s="51" t="s">
        <v>2058</v>
      </c>
      <c r="E1717" s="52"/>
      <c r="F1717" s="52"/>
      <c r="G1717" s="52"/>
      <c r="H1717" s="52"/>
      <c r="I1717" s="52"/>
      <c r="J1717" s="52"/>
      <c r="K1717" s="52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</row>
    <row r="1718" spans="1:26" ht="21" customHeight="1" x14ac:dyDescent="0.2">
      <c r="A1718" s="49"/>
      <c r="B1718" s="50" t="s">
        <v>203</v>
      </c>
      <c r="C1718" s="51" t="s">
        <v>2002</v>
      </c>
      <c r="D1718" s="51" t="s">
        <v>2059</v>
      </c>
      <c r="E1718" s="52"/>
      <c r="F1718" s="52"/>
      <c r="G1718" s="52"/>
      <c r="H1718" s="52"/>
      <c r="I1718" s="52"/>
      <c r="J1718" s="52"/>
      <c r="K1718" s="52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</row>
    <row r="1719" spans="1:26" ht="21" customHeight="1" x14ac:dyDescent="0.2">
      <c r="A1719" s="49"/>
      <c r="B1719" s="50" t="s">
        <v>203</v>
      </c>
      <c r="C1719" s="51" t="s">
        <v>2002</v>
      </c>
      <c r="D1719" s="51" t="s">
        <v>2060</v>
      </c>
      <c r="E1719" s="52"/>
      <c r="F1719" s="52"/>
      <c r="G1719" s="52"/>
      <c r="H1719" s="52"/>
      <c r="I1719" s="52"/>
      <c r="J1719" s="52"/>
      <c r="K1719" s="52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</row>
    <row r="1720" spans="1:26" ht="21" customHeight="1" x14ac:dyDescent="0.2">
      <c r="A1720" s="49"/>
      <c r="B1720" s="50" t="s">
        <v>203</v>
      </c>
      <c r="C1720" s="51" t="s">
        <v>2002</v>
      </c>
      <c r="D1720" s="51" t="s">
        <v>2061</v>
      </c>
      <c r="E1720" s="52"/>
      <c r="F1720" s="52"/>
      <c r="G1720" s="52"/>
      <c r="H1720" s="52"/>
      <c r="I1720" s="52"/>
      <c r="J1720" s="52"/>
      <c r="K1720" s="52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</row>
    <row r="1721" spans="1:26" ht="21" customHeight="1" x14ac:dyDescent="0.2">
      <c r="A1721" s="49"/>
      <c r="B1721" s="50" t="s">
        <v>203</v>
      </c>
      <c r="C1721" s="51" t="s">
        <v>2002</v>
      </c>
      <c r="D1721" s="51" t="s">
        <v>2062</v>
      </c>
      <c r="E1721" s="52"/>
      <c r="F1721" s="52"/>
      <c r="G1721" s="52"/>
      <c r="H1721" s="52"/>
      <c r="I1721" s="52"/>
      <c r="J1721" s="52"/>
      <c r="K1721" s="52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</row>
    <row r="1722" spans="1:26" ht="21" customHeight="1" x14ac:dyDescent="0.2">
      <c r="A1722" s="49"/>
      <c r="B1722" s="50" t="s">
        <v>203</v>
      </c>
      <c r="C1722" s="51" t="s">
        <v>2002</v>
      </c>
      <c r="D1722" s="51" t="s">
        <v>2063</v>
      </c>
      <c r="E1722" s="52"/>
      <c r="F1722" s="52"/>
      <c r="G1722" s="52"/>
      <c r="H1722" s="52"/>
      <c r="I1722" s="52"/>
      <c r="J1722" s="52"/>
      <c r="K1722" s="52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</row>
    <row r="1723" spans="1:26" ht="21" customHeight="1" x14ac:dyDescent="0.2">
      <c r="A1723" s="49"/>
      <c r="B1723" s="50" t="s">
        <v>203</v>
      </c>
      <c r="C1723" s="51" t="s">
        <v>2002</v>
      </c>
      <c r="D1723" s="51" t="s">
        <v>2064</v>
      </c>
      <c r="E1723" s="52"/>
      <c r="F1723" s="52"/>
      <c r="G1723" s="52"/>
      <c r="H1723" s="52"/>
      <c r="I1723" s="52"/>
      <c r="J1723" s="52"/>
      <c r="K1723" s="52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</row>
    <row r="1724" spans="1:26" ht="21" customHeight="1" x14ac:dyDescent="0.2">
      <c r="A1724" s="49"/>
      <c r="B1724" s="50" t="s">
        <v>203</v>
      </c>
      <c r="C1724" s="51" t="s">
        <v>2002</v>
      </c>
      <c r="D1724" s="51" t="s">
        <v>1735</v>
      </c>
      <c r="E1724" s="52"/>
      <c r="F1724" s="52"/>
      <c r="G1724" s="52"/>
      <c r="H1724" s="52"/>
      <c r="I1724" s="52"/>
      <c r="J1724" s="52"/>
      <c r="K1724" s="52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</row>
    <row r="1725" spans="1:26" ht="21" customHeight="1" x14ac:dyDescent="0.2">
      <c r="A1725" s="49"/>
      <c r="B1725" s="50" t="s">
        <v>203</v>
      </c>
      <c r="C1725" s="51" t="s">
        <v>2002</v>
      </c>
      <c r="D1725" s="51" t="s">
        <v>2065</v>
      </c>
      <c r="E1725" s="52"/>
      <c r="F1725" s="52"/>
      <c r="G1725" s="52"/>
      <c r="H1725" s="52"/>
      <c r="I1725" s="52"/>
      <c r="J1725" s="52"/>
      <c r="K1725" s="52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</row>
    <row r="1726" spans="1:26" ht="21" customHeight="1" x14ac:dyDescent="0.2">
      <c r="A1726" s="49"/>
      <c r="B1726" s="50" t="s">
        <v>203</v>
      </c>
      <c r="C1726" s="51" t="s">
        <v>2002</v>
      </c>
      <c r="D1726" s="51" t="s">
        <v>2066</v>
      </c>
      <c r="E1726" s="52"/>
      <c r="F1726" s="52"/>
      <c r="G1726" s="52"/>
      <c r="H1726" s="52"/>
      <c r="I1726" s="52"/>
      <c r="J1726" s="52"/>
      <c r="K1726" s="52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</row>
    <row r="1727" spans="1:26" ht="21" customHeight="1" x14ac:dyDescent="0.2">
      <c r="A1727" s="49"/>
      <c r="B1727" s="50" t="s">
        <v>203</v>
      </c>
      <c r="C1727" s="51" t="s">
        <v>2002</v>
      </c>
      <c r="D1727" s="51" t="s">
        <v>2067</v>
      </c>
      <c r="E1727" s="52"/>
      <c r="F1727" s="52"/>
      <c r="G1727" s="52"/>
      <c r="H1727" s="52"/>
      <c r="I1727" s="52"/>
      <c r="J1727" s="52"/>
      <c r="K1727" s="52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</row>
    <row r="1728" spans="1:26" ht="21" customHeight="1" x14ac:dyDescent="0.2">
      <c r="A1728" s="49"/>
      <c r="B1728" s="50" t="s">
        <v>203</v>
      </c>
      <c r="C1728" s="51" t="s">
        <v>2002</v>
      </c>
      <c r="D1728" s="51" t="s">
        <v>2068</v>
      </c>
      <c r="E1728" s="52"/>
      <c r="F1728" s="52"/>
      <c r="G1728" s="52"/>
      <c r="H1728" s="52"/>
      <c r="I1728" s="52"/>
      <c r="J1728" s="52"/>
      <c r="K1728" s="52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</row>
    <row r="1729" spans="1:26" ht="21" customHeight="1" x14ac:dyDescent="0.2">
      <c r="A1729" s="49"/>
      <c r="B1729" s="50" t="s">
        <v>203</v>
      </c>
      <c r="C1729" s="51" t="s">
        <v>2002</v>
      </c>
      <c r="D1729" s="51" t="s">
        <v>2069</v>
      </c>
      <c r="E1729" s="52"/>
      <c r="F1729" s="52"/>
      <c r="G1729" s="52"/>
      <c r="H1729" s="52"/>
      <c r="I1729" s="52"/>
      <c r="J1729" s="52"/>
      <c r="K1729" s="52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</row>
    <row r="1730" spans="1:26" ht="21" customHeight="1" x14ac:dyDescent="0.2">
      <c r="A1730" s="49"/>
      <c r="B1730" s="50" t="s">
        <v>203</v>
      </c>
      <c r="C1730" s="51" t="s">
        <v>2002</v>
      </c>
      <c r="D1730" s="51" t="s">
        <v>2070</v>
      </c>
      <c r="E1730" s="52"/>
      <c r="F1730" s="52"/>
      <c r="G1730" s="52"/>
      <c r="H1730" s="52"/>
      <c r="I1730" s="52"/>
      <c r="J1730" s="52"/>
      <c r="K1730" s="52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</row>
    <row r="1731" spans="1:26" ht="21" customHeight="1" x14ac:dyDescent="0.2">
      <c r="A1731" s="49"/>
      <c r="B1731" s="50" t="s">
        <v>203</v>
      </c>
      <c r="C1731" s="51" t="s">
        <v>2002</v>
      </c>
      <c r="D1731" s="51" t="s">
        <v>2071</v>
      </c>
      <c r="E1731" s="52"/>
      <c r="F1731" s="52"/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</row>
    <row r="1732" spans="1:26" ht="21" customHeight="1" x14ac:dyDescent="0.2">
      <c r="A1732" s="49"/>
      <c r="B1732" s="50" t="s">
        <v>203</v>
      </c>
      <c r="C1732" s="51" t="s">
        <v>2002</v>
      </c>
      <c r="D1732" s="51" t="s">
        <v>2072</v>
      </c>
      <c r="E1732" s="52"/>
      <c r="F1732" s="52"/>
      <c r="G1732" s="52"/>
      <c r="H1732" s="52"/>
      <c r="I1732" s="52"/>
      <c r="J1732" s="52"/>
      <c r="K1732" s="52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</row>
    <row r="1733" spans="1:26" ht="21" customHeight="1" x14ac:dyDescent="0.2">
      <c r="A1733" s="49"/>
      <c r="B1733" s="50" t="s">
        <v>203</v>
      </c>
      <c r="C1733" s="51" t="s">
        <v>2002</v>
      </c>
      <c r="D1733" s="51" t="s">
        <v>2073</v>
      </c>
      <c r="E1733" s="52"/>
      <c r="F1733" s="52"/>
      <c r="G1733" s="52"/>
      <c r="H1733" s="52"/>
      <c r="I1733" s="52"/>
      <c r="J1733" s="52"/>
      <c r="K1733" s="52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</row>
    <row r="1734" spans="1:26" ht="21" customHeight="1" x14ac:dyDescent="0.2">
      <c r="A1734" s="49"/>
      <c r="B1734" s="50" t="s">
        <v>203</v>
      </c>
      <c r="C1734" s="51" t="s">
        <v>2002</v>
      </c>
      <c r="D1734" s="51" t="s">
        <v>2074</v>
      </c>
      <c r="E1734" s="52"/>
      <c r="F1734" s="52"/>
      <c r="G1734" s="52"/>
      <c r="H1734" s="52"/>
      <c r="I1734" s="52"/>
      <c r="J1734" s="52"/>
      <c r="K1734" s="52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</row>
    <row r="1735" spans="1:26" ht="21" customHeight="1" x14ac:dyDescent="0.2">
      <c r="A1735" s="49"/>
      <c r="B1735" s="50" t="s">
        <v>203</v>
      </c>
      <c r="C1735" s="51" t="s">
        <v>2002</v>
      </c>
      <c r="D1735" s="51" t="s">
        <v>2075</v>
      </c>
      <c r="E1735" s="52"/>
      <c r="F1735" s="52"/>
      <c r="G1735" s="52"/>
      <c r="H1735" s="52"/>
      <c r="I1735" s="52"/>
      <c r="J1735" s="52"/>
      <c r="K1735" s="52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</row>
    <row r="1736" spans="1:26" ht="21" customHeight="1" x14ac:dyDescent="0.2">
      <c r="A1736" s="49"/>
      <c r="B1736" s="50" t="s">
        <v>203</v>
      </c>
      <c r="C1736" s="51" t="s">
        <v>2002</v>
      </c>
      <c r="D1736" s="51" t="s">
        <v>2076</v>
      </c>
      <c r="E1736" s="52"/>
      <c r="F1736" s="52"/>
      <c r="G1736" s="52"/>
      <c r="H1736" s="52"/>
      <c r="I1736" s="52"/>
      <c r="J1736" s="52"/>
      <c r="K1736" s="52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</row>
    <row r="1737" spans="1:26" ht="21" customHeight="1" x14ac:dyDescent="0.2">
      <c r="A1737" s="49"/>
      <c r="B1737" s="50" t="s">
        <v>203</v>
      </c>
      <c r="C1737" s="51" t="s">
        <v>2002</v>
      </c>
      <c r="D1737" s="51" t="s">
        <v>2077</v>
      </c>
      <c r="E1737" s="52"/>
      <c r="F1737" s="52"/>
      <c r="G1737" s="52"/>
      <c r="H1737" s="52"/>
      <c r="I1737" s="52"/>
      <c r="J1737" s="52"/>
      <c r="K1737" s="52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</row>
    <row r="1738" spans="1:26" ht="21" customHeight="1" x14ac:dyDescent="0.2">
      <c r="A1738" s="49"/>
      <c r="B1738" s="50" t="s">
        <v>203</v>
      </c>
      <c r="C1738" s="51" t="s">
        <v>2002</v>
      </c>
      <c r="D1738" s="51" t="s">
        <v>2078</v>
      </c>
      <c r="E1738" s="52"/>
      <c r="F1738" s="52"/>
      <c r="G1738" s="52"/>
      <c r="H1738" s="52"/>
      <c r="I1738" s="52"/>
      <c r="J1738" s="52"/>
      <c r="K1738" s="52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</row>
    <row r="1739" spans="1:26" ht="21" customHeight="1" x14ac:dyDescent="0.2">
      <c r="A1739" s="49"/>
      <c r="B1739" s="50" t="s">
        <v>203</v>
      </c>
      <c r="C1739" s="51" t="s">
        <v>2002</v>
      </c>
      <c r="D1739" s="51" t="s">
        <v>2079</v>
      </c>
      <c r="E1739" s="52"/>
      <c r="F1739" s="52"/>
      <c r="G1739" s="52"/>
      <c r="H1739" s="52"/>
      <c r="I1739" s="52"/>
      <c r="J1739" s="52"/>
      <c r="K1739" s="52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</row>
    <row r="1740" spans="1:26" ht="21" customHeight="1" x14ac:dyDescent="0.2">
      <c r="A1740" s="49"/>
      <c r="B1740" s="50" t="s">
        <v>203</v>
      </c>
      <c r="C1740" s="51" t="s">
        <v>2002</v>
      </c>
      <c r="D1740" s="51" t="s">
        <v>2080</v>
      </c>
      <c r="E1740" s="52"/>
      <c r="F1740" s="52"/>
      <c r="G1740" s="52"/>
      <c r="H1740" s="52"/>
      <c r="I1740" s="52"/>
      <c r="J1740" s="52"/>
      <c r="K1740" s="52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</row>
    <row r="1741" spans="1:26" ht="21" customHeight="1" x14ac:dyDescent="0.2">
      <c r="A1741" s="49"/>
      <c r="B1741" s="50" t="s">
        <v>203</v>
      </c>
      <c r="C1741" s="51" t="s">
        <v>2002</v>
      </c>
      <c r="D1741" s="51" t="s">
        <v>2081</v>
      </c>
      <c r="E1741" s="52"/>
      <c r="F1741" s="52"/>
      <c r="G1741" s="52"/>
      <c r="H1741" s="52"/>
      <c r="I1741" s="52"/>
      <c r="J1741" s="52"/>
      <c r="K1741" s="52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</row>
    <row r="1742" spans="1:26" ht="21" customHeight="1" x14ac:dyDescent="0.2">
      <c r="A1742" s="49"/>
      <c r="B1742" s="50" t="s">
        <v>203</v>
      </c>
      <c r="C1742" s="51" t="s">
        <v>2002</v>
      </c>
      <c r="D1742" s="51" t="s">
        <v>2082</v>
      </c>
      <c r="E1742" s="52"/>
      <c r="F1742" s="52"/>
      <c r="G1742" s="52"/>
      <c r="H1742" s="52"/>
      <c r="I1742" s="52"/>
      <c r="J1742" s="52"/>
      <c r="K1742" s="52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</row>
    <row r="1743" spans="1:26" ht="21" customHeight="1" x14ac:dyDescent="0.2">
      <c r="A1743" s="49"/>
      <c r="B1743" s="50" t="s">
        <v>203</v>
      </c>
      <c r="C1743" s="51" t="s">
        <v>2002</v>
      </c>
      <c r="D1743" s="51" t="s">
        <v>2083</v>
      </c>
      <c r="E1743" s="52"/>
      <c r="F1743" s="52"/>
      <c r="G1743" s="52"/>
      <c r="H1743" s="52"/>
      <c r="I1743" s="52"/>
      <c r="J1743" s="52"/>
      <c r="K1743" s="52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</row>
    <row r="1744" spans="1:26" ht="21" customHeight="1" x14ac:dyDescent="0.2">
      <c r="A1744" s="49"/>
      <c r="B1744" s="50" t="s">
        <v>203</v>
      </c>
      <c r="C1744" s="51" t="s">
        <v>2002</v>
      </c>
      <c r="D1744" s="51" t="s">
        <v>1927</v>
      </c>
      <c r="E1744" s="52"/>
      <c r="F1744" s="52"/>
      <c r="G1744" s="52"/>
      <c r="H1744" s="52"/>
      <c r="I1744" s="52"/>
      <c r="J1744" s="52"/>
      <c r="K1744" s="52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</row>
    <row r="1745" spans="1:26" ht="21" customHeight="1" x14ac:dyDescent="0.2">
      <c r="A1745" s="49"/>
      <c r="B1745" s="50" t="s">
        <v>203</v>
      </c>
      <c r="C1745" s="51" t="s">
        <v>2002</v>
      </c>
      <c r="D1745" s="51" t="s">
        <v>2084</v>
      </c>
      <c r="E1745" s="52"/>
      <c r="F1745" s="52"/>
      <c r="G1745" s="52"/>
      <c r="H1745" s="52"/>
      <c r="I1745" s="52"/>
      <c r="J1745" s="52"/>
      <c r="K1745" s="52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</row>
    <row r="1746" spans="1:26" ht="21" customHeight="1" x14ac:dyDescent="0.2">
      <c r="A1746" s="49"/>
      <c r="B1746" s="50" t="s">
        <v>203</v>
      </c>
      <c r="C1746" s="51" t="s">
        <v>2002</v>
      </c>
      <c r="D1746" s="51" t="s">
        <v>2085</v>
      </c>
      <c r="E1746" s="52"/>
      <c r="F1746" s="52"/>
      <c r="G1746" s="52"/>
      <c r="H1746" s="52"/>
      <c r="I1746" s="52"/>
      <c r="J1746" s="52"/>
      <c r="K1746" s="52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</row>
    <row r="1747" spans="1:26" ht="21" customHeight="1" x14ac:dyDescent="0.2">
      <c r="A1747" s="49"/>
      <c r="B1747" s="50" t="s">
        <v>203</v>
      </c>
      <c r="C1747" s="51" t="s">
        <v>2002</v>
      </c>
      <c r="D1747" s="51" t="s">
        <v>2086</v>
      </c>
      <c r="E1747" s="52"/>
      <c r="F1747" s="52"/>
      <c r="G1747" s="52"/>
      <c r="H1747" s="52"/>
      <c r="I1747" s="52"/>
      <c r="J1747" s="52"/>
      <c r="K1747" s="52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</row>
    <row r="1748" spans="1:26" ht="21" customHeight="1" x14ac:dyDescent="0.2">
      <c r="A1748" s="49"/>
      <c r="B1748" s="50" t="s">
        <v>203</v>
      </c>
      <c r="C1748" s="51" t="s">
        <v>2002</v>
      </c>
      <c r="D1748" s="51" t="s">
        <v>2087</v>
      </c>
      <c r="E1748" s="52"/>
      <c r="F1748" s="52"/>
      <c r="G1748" s="52"/>
      <c r="H1748" s="52"/>
      <c r="I1748" s="52"/>
      <c r="J1748" s="52"/>
      <c r="K1748" s="52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</row>
    <row r="1749" spans="1:26" ht="21" customHeight="1" x14ac:dyDescent="0.2">
      <c r="A1749" s="49"/>
      <c r="B1749" s="50" t="s">
        <v>203</v>
      </c>
      <c r="C1749" s="51" t="s">
        <v>2002</v>
      </c>
      <c r="D1749" s="51" t="s">
        <v>2088</v>
      </c>
      <c r="E1749" s="52"/>
      <c r="F1749" s="52"/>
      <c r="G1749" s="52"/>
      <c r="H1749" s="52"/>
      <c r="I1749" s="52"/>
      <c r="J1749" s="52"/>
      <c r="K1749" s="52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</row>
    <row r="1750" spans="1:26" ht="21" customHeight="1" x14ac:dyDescent="0.2">
      <c r="A1750" s="49"/>
      <c r="B1750" s="50" t="s">
        <v>203</v>
      </c>
      <c r="C1750" s="51" t="s">
        <v>2002</v>
      </c>
      <c r="D1750" s="51" t="s">
        <v>2089</v>
      </c>
      <c r="E1750" s="52"/>
      <c r="F1750" s="52"/>
      <c r="G1750" s="52"/>
      <c r="H1750" s="52"/>
      <c r="I1750" s="52"/>
      <c r="J1750" s="52"/>
      <c r="K1750" s="52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</row>
    <row r="1751" spans="1:26" ht="21" customHeight="1" x14ac:dyDescent="0.2">
      <c r="A1751" s="49"/>
      <c r="B1751" s="50" t="s">
        <v>203</v>
      </c>
      <c r="C1751" s="51" t="s">
        <v>2002</v>
      </c>
      <c r="D1751" s="51" t="s">
        <v>2090</v>
      </c>
      <c r="E1751" s="52"/>
      <c r="F1751" s="52"/>
      <c r="G1751" s="52"/>
      <c r="H1751" s="52"/>
      <c r="I1751" s="52"/>
      <c r="J1751" s="52"/>
      <c r="K1751" s="52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</row>
    <row r="1752" spans="1:26" ht="21" customHeight="1" x14ac:dyDescent="0.2">
      <c r="A1752" s="49">
        <v>11</v>
      </c>
      <c r="B1752" s="50" t="s">
        <v>222</v>
      </c>
      <c r="C1752" s="51" t="s">
        <v>237</v>
      </c>
      <c r="D1752" s="51" t="s">
        <v>2091</v>
      </c>
      <c r="E1752" s="52"/>
      <c r="F1752" s="52"/>
      <c r="G1752" s="52"/>
      <c r="H1752" s="52"/>
      <c r="I1752" s="52"/>
      <c r="J1752" s="52"/>
      <c r="K1752" s="52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</row>
    <row r="1753" spans="1:26" ht="21" customHeight="1" x14ac:dyDescent="0.2">
      <c r="A1753" s="49"/>
      <c r="B1753" s="50" t="s">
        <v>222</v>
      </c>
      <c r="C1753" s="51" t="s">
        <v>237</v>
      </c>
      <c r="D1753" s="51" t="s">
        <v>2092</v>
      </c>
      <c r="E1753" s="52"/>
      <c r="F1753" s="52"/>
      <c r="G1753" s="52"/>
      <c r="H1753" s="52"/>
      <c r="I1753" s="52"/>
      <c r="J1753" s="52"/>
      <c r="K1753" s="52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</row>
    <row r="1754" spans="1:26" ht="21" customHeight="1" x14ac:dyDescent="0.2">
      <c r="A1754" s="49"/>
      <c r="B1754" s="50" t="s">
        <v>222</v>
      </c>
      <c r="C1754" s="51" t="s">
        <v>237</v>
      </c>
      <c r="D1754" s="51" t="s">
        <v>2093</v>
      </c>
      <c r="E1754" s="52"/>
      <c r="F1754" s="52"/>
      <c r="G1754" s="52"/>
      <c r="H1754" s="52"/>
      <c r="I1754" s="52"/>
      <c r="J1754" s="52"/>
      <c r="K1754" s="52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</row>
    <row r="1755" spans="1:26" ht="21" customHeight="1" x14ac:dyDescent="0.2">
      <c r="A1755" s="49"/>
      <c r="B1755" s="50" t="s">
        <v>222</v>
      </c>
      <c r="C1755" s="51" t="s">
        <v>237</v>
      </c>
      <c r="D1755" s="51" t="s">
        <v>2094</v>
      </c>
      <c r="E1755" s="52"/>
      <c r="F1755" s="52"/>
      <c r="G1755" s="52"/>
      <c r="H1755" s="52"/>
      <c r="I1755" s="52"/>
      <c r="J1755" s="52"/>
      <c r="K1755" s="52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</row>
    <row r="1756" spans="1:26" ht="21" customHeight="1" x14ac:dyDescent="0.2">
      <c r="A1756" s="49"/>
      <c r="B1756" s="50" t="s">
        <v>222</v>
      </c>
      <c r="C1756" s="51" t="s">
        <v>237</v>
      </c>
      <c r="D1756" s="51" t="s">
        <v>2095</v>
      </c>
      <c r="E1756" s="52"/>
      <c r="F1756" s="52"/>
      <c r="G1756" s="52"/>
      <c r="H1756" s="52"/>
      <c r="I1756" s="52"/>
      <c r="J1756" s="52"/>
      <c r="K1756" s="52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</row>
    <row r="1757" spans="1:26" ht="21" customHeight="1" x14ac:dyDescent="0.2">
      <c r="A1757" s="49"/>
      <c r="B1757" s="50" t="s">
        <v>222</v>
      </c>
      <c r="C1757" s="51" t="s">
        <v>237</v>
      </c>
      <c r="D1757" s="51" t="s">
        <v>2096</v>
      </c>
      <c r="E1757" s="52"/>
      <c r="F1757" s="52"/>
      <c r="G1757" s="52"/>
      <c r="H1757" s="52"/>
      <c r="I1757" s="52"/>
      <c r="J1757" s="52"/>
      <c r="K1757" s="52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</row>
    <row r="1758" spans="1:26" ht="21" customHeight="1" x14ac:dyDescent="0.2">
      <c r="A1758" s="49"/>
      <c r="B1758" s="50" t="s">
        <v>222</v>
      </c>
      <c r="C1758" s="51" t="s">
        <v>237</v>
      </c>
      <c r="D1758" s="51" t="s">
        <v>2097</v>
      </c>
      <c r="E1758" s="52"/>
      <c r="F1758" s="52"/>
      <c r="G1758" s="52"/>
      <c r="H1758" s="52"/>
      <c r="I1758" s="52"/>
      <c r="J1758" s="52"/>
      <c r="K1758" s="52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</row>
    <row r="1759" spans="1:26" ht="21" customHeight="1" x14ac:dyDescent="0.2">
      <c r="A1759" s="49"/>
      <c r="B1759" s="50" t="s">
        <v>222</v>
      </c>
      <c r="C1759" s="51" t="s">
        <v>237</v>
      </c>
      <c r="D1759" s="51" t="s">
        <v>2098</v>
      </c>
      <c r="E1759" s="52"/>
      <c r="F1759" s="52"/>
      <c r="G1759" s="52"/>
      <c r="H1759" s="52"/>
      <c r="I1759" s="52"/>
      <c r="J1759" s="52"/>
      <c r="K1759" s="52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</row>
    <row r="1760" spans="1:26" ht="21" customHeight="1" x14ac:dyDescent="0.2">
      <c r="A1760" s="49"/>
      <c r="B1760" s="50" t="s">
        <v>222</v>
      </c>
      <c r="C1760" s="51" t="s">
        <v>237</v>
      </c>
      <c r="D1760" s="51" t="s">
        <v>2099</v>
      </c>
      <c r="E1760" s="52"/>
      <c r="F1760" s="52"/>
      <c r="G1760" s="52"/>
      <c r="H1760" s="52"/>
      <c r="I1760" s="52"/>
      <c r="J1760" s="52"/>
      <c r="K1760" s="52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</row>
    <row r="1761" spans="1:26" ht="21" customHeight="1" x14ac:dyDescent="0.2">
      <c r="A1761" s="49"/>
      <c r="B1761" s="50" t="s">
        <v>222</v>
      </c>
      <c r="C1761" s="51" t="s">
        <v>237</v>
      </c>
      <c r="D1761" s="51" t="s">
        <v>2100</v>
      </c>
      <c r="E1761" s="52"/>
      <c r="F1761" s="52"/>
      <c r="G1761" s="52"/>
      <c r="H1761" s="52"/>
      <c r="I1761" s="52"/>
      <c r="J1761" s="52"/>
      <c r="K1761" s="52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</row>
    <row r="1762" spans="1:26" ht="21" customHeight="1" x14ac:dyDescent="0.2">
      <c r="A1762" s="49"/>
      <c r="B1762" s="50" t="s">
        <v>222</v>
      </c>
      <c r="C1762" s="51" t="s">
        <v>237</v>
      </c>
      <c r="D1762" s="51" t="s">
        <v>2101</v>
      </c>
      <c r="E1762" s="52"/>
      <c r="F1762" s="52"/>
      <c r="G1762" s="52"/>
      <c r="H1762" s="52"/>
      <c r="I1762" s="52"/>
      <c r="J1762" s="52"/>
      <c r="K1762" s="52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</row>
    <row r="1763" spans="1:26" ht="21" customHeight="1" x14ac:dyDescent="0.2">
      <c r="A1763" s="49"/>
      <c r="B1763" s="50" t="s">
        <v>222</v>
      </c>
      <c r="C1763" s="51" t="s">
        <v>237</v>
      </c>
      <c r="D1763" s="51" t="s">
        <v>2102</v>
      </c>
      <c r="E1763" s="52"/>
      <c r="F1763" s="52"/>
      <c r="G1763" s="52"/>
      <c r="H1763" s="52"/>
      <c r="I1763" s="52"/>
      <c r="J1763" s="52"/>
      <c r="K1763" s="52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</row>
    <row r="1764" spans="1:26" ht="21" customHeight="1" x14ac:dyDescent="0.2">
      <c r="A1764" s="49"/>
      <c r="B1764" s="50" t="s">
        <v>222</v>
      </c>
      <c r="C1764" s="51" t="s">
        <v>237</v>
      </c>
      <c r="D1764" s="51" t="s">
        <v>2103</v>
      </c>
      <c r="E1764" s="52"/>
      <c r="F1764" s="52"/>
      <c r="G1764" s="52"/>
      <c r="H1764" s="52"/>
      <c r="I1764" s="52"/>
      <c r="J1764" s="52"/>
      <c r="K1764" s="52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</row>
    <row r="1765" spans="1:26" ht="21" customHeight="1" x14ac:dyDescent="0.2">
      <c r="A1765" s="49"/>
      <c r="B1765" s="50" t="s">
        <v>222</v>
      </c>
      <c r="C1765" s="51" t="s">
        <v>237</v>
      </c>
      <c r="D1765" s="51" t="s">
        <v>2104</v>
      </c>
      <c r="E1765" s="52"/>
      <c r="F1765" s="52"/>
      <c r="G1765" s="52"/>
      <c r="H1765" s="52"/>
      <c r="I1765" s="52"/>
      <c r="J1765" s="52"/>
      <c r="K1765" s="52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</row>
    <row r="1766" spans="1:26" ht="21" customHeight="1" x14ac:dyDescent="0.2">
      <c r="A1766" s="49"/>
      <c r="B1766" s="50" t="s">
        <v>222</v>
      </c>
      <c r="C1766" s="51" t="s">
        <v>237</v>
      </c>
      <c r="D1766" s="51" t="s">
        <v>2105</v>
      </c>
      <c r="E1766" s="52"/>
      <c r="F1766" s="52"/>
      <c r="G1766" s="52"/>
      <c r="H1766" s="52"/>
      <c r="I1766" s="52"/>
      <c r="J1766" s="52"/>
      <c r="K1766" s="52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</row>
    <row r="1767" spans="1:26" ht="21" customHeight="1" x14ac:dyDescent="0.2">
      <c r="A1767" s="49"/>
      <c r="B1767" s="50" t="s">
        <v>222</v>
      </c>
      <c r="C1767" s="51" t="s">
        <v>237</v>
      </c>
      <c r="D1767" s="51" t="s">
        <v>2106</v>
      </c>
      <c r="E1767" s="52"/>
      <c r="F1767" s="52"/>
      <c r="G1767" s="52"/>
      <c r="H1767" s="52"/>
      <c r="I1767" s="52"/>
      <c r="J1767" s="52"/>
      <c r="K1767" s="52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</row>
    <row r="1768" spans="1:26" ht="21" customHeight="1" x14ac:dyDescent="0.2">
      <c r="A1768" s="49"/>
      <c r="B1768" s="50" t="s">
        <v>222</v>
      </c>
      <c r="C1768" s="51" t="s">
        <v>237</v>
      </c>
      <c r="D1768" s="51" t="s">
        <v>2107</v>
      </c>
      <c r="E1768" s="52"/>
      <c r="F1768" s="52"/>
      <c r="G1768" s="52"/>
      <c r="H1768" s="52"/>
      <c r="I1768" s="52"/>
      <c r="J1768" s="52"/>
      <c r="K1768" s="52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</row>
    <row r="1769" spans="1:26" ht="21" customHeight="1" x14ac:dyDescent="0.2">
      <c r="A1769" s="49"/>
      <c r="B1769" s="50" t="s">
        <v>222</v>
      </c>
      <c r="C1769" s="51" t="s">
        <v>237</v>
      </c>
      <c r="D1769" s="51" t="s">
        <v>2108</v>
      </c>
      <c r="E1769" s="52"/>
      <c r="F1769" s="52"/>
      <c r="G1769" s="52"/>
      <c r="H1769" s="52"/>
      <c r="I1769" s="52"/>
      <c r="J1769" s="52"/>
      <c r="K1769" s="52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</row>
    <row r="1770" spans="1:26" ht="21" customHeight="1" x14ac:dyDescent="0.2">
      <c r="A1770" s="49"/>
      <c r="B1770" s="50" t="s">
        <v>222</v>
      </c>
      <c r="C1770" s="51" t="s">
        <v>237</v>
      </c>
      <c r="D1770" s="51" t="s">
        <v>2109</v>
      </c>
      <c r="E1770" s="52"/>
      <c r="F1770" s="52"/>
      <c r="G1770" s="52"/>
      <c r="H1770" s="52"/>
      <c r="I1770" s="52"/>
      <c r="J1770" s="52"/>
      <c r="K1770" s="52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</row>
    <row r="1771" spans="1:26" ht="21" customHeight="1" x14ac:dyDescent="0.2">
      <c r="A1771" s="49"/>
      <c r="B1771" s="50" t="s">
        <v>222</v>
      </c>
      <c r="C1771" s="51" t="s">
        <v>237</v>
      </c>
      <c r="D1771" s="51" t="s">
        <v>2110</v>
      </c>
      <c r="E1771" s="52"/>
      <c r="F1771" s="52"/>
      <c r="G1771" s="52"/>
      <c r="H1771" s="52"/>
      <c r="I1771" s="52"/>
      <c r="J1771" s="52"/>
      <c r="K1771" s="52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</row>
    <row r="1772" spans="1:26" ht="21" customHeight="1" x14ac:dyDescent="0.2">
      <c r="A1772" s="49"/>
      <c r="B1772" s="50" t="s">
        <v>222</v>
      </c>
      <c r="C1772" s="51" t="s">
        <v>237</v>
      </c>
      <c r="D1772" s="51" t="s">
        <v>2111</v>
      </c>
      <c r="E1772" s="52"/>
      <c r="F1772" s="52"/>
      <c r="G1772" s="52"/>
      <c r="H1772" s="52"/>
      <c r="I1772" s="52"/>
      <c r="J1772" s="52"/>
      <c r="K1772" s="52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</row>
    <row r="1773" spans="1:26" ht="21" customHeight="1" x14ac:dyDescent="0.2">
      <c r="A1773" s="49"/>
      <c r="B1773" s="50" t="s">
        <v>222</v>
      </c>
      <c r="C1773" s="51" t="s">
        <v>237</v>
      </c>
      <c r="D1773" s="51" t="s">
        <v>2112</v>
      </c>
      <c r="E1773" s="52"/>
      <c r="F1773" s="52"/>
      <c r="G1773" s="52"/>
      <c r="H1773" s="52"/>
      <c r="I1773" s="52"/>
      <c r="J1773" s="52"/>
      <c r="K1773" s="52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</row>
    <row r="1774" spans="1:26" ht="21" customHeight="1" x14ac:dyDescent="0.2">
      <c r="A1774" s="49"/>
      <c r="B1774" s="50" t="s">
        <v>222</v>
      </c>
      <c r="C1774" s="51" t="s">
        <v>237</v>
      </c>
      <c r="D1774" s="51" t="s">
        <v>2113</v>
      </c>
      <c r="E1774" s="52"/>
      <c r="F1774" s="52"/>
      <c r="G1774" s="52"/>
      <c r="H1774" s="52"/>
      <c r="I1774" s="52"/>
      <c r="J1774" s="52"/>
      <c r="K1774" s="52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</row>
    <row r="1775" spans="1:26" ht="21" customHeight="1" x14ac:dyDescent="0.2">
      <c r="A1775" s="49"/>
      <c r="B1775" s="50" t="s">
        <v>222</v>
      </c>
      <c r="C1775" s="51" t="s">
        <v>237</v>
      </c>
      <c r="D1775" s="51" t="s">
        <v>2114</v>
      </c>
      <c r="E1775" s="52"/>
      <c r="F1775" s="52"/>
      <c r="G1775" s="52"/>
      <c r="H1775" s="52"/>
      <c r="I1775" s="52"/>
      <c r="J1775" s="52"/>
      <c r="K1775" s="52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</row>
    <row r="1776" spans="1:26" ht="21" customHeight="1" x14ac:dyDescent="0.2">
      <c r="A1776" s="49"/>
      <c r="B1776" s="50" t="s">
        <v>222</v>
      </c>
      <c r="C1776" s="51" t="s">
        <v>237</v>
      </c>
      <c r="D1776" s="51" t="s">
        <v>2115</v>
      </c>
      <c r="E1776" s="52"/>
      <c r="F1776" s="52"/>
      <c r="G1776" s="52"/>
      <c r="H1776" s="52"/>
      <c r="I1776" s="52"/>
      <c r="J1776" s="52"/>
      <c r="K1776" s="52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</row>
    <row r="1777" spans="1:26" ht="21" customHeight="1" x14ac:dyDescent="0.2">
      <c r="A1777" s="49"/>
      <c r="B1777" s="50" t="s">
        <v>222</v>
      </c>
      <c r="C1777" s="51" t="s">
        <v>237</v>
      </c>
      <c r="D1777" s="51" t="s">
        <v>2116</v>
      </c>
      <c r="E1777" s="52"/>
      <c r="F1777" s="52"/>
      <c r="G1777" s="52"/>
      <c r="H1777" s="52"/>
      <c r="I1777" s="52"/>
      <c r="J1777" s="52"/>
      <c r="K1777" s="52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</row>
    <row r="1778" spans="1:26" ht="21" customHeight="1" x14ac:dyDescent="0.2">
      <c r="A1778" s="49"/>
      <c r="B1778" s="50" t="s">
        <v>222</v>
      </c>
      <c r="C1778" s="51" t="s">
        <v>237</v>
      </c>
      <c r="D1778" s="51" t="s">
        <v>2117</v>
      </c>
      <c r="E1778" s="52"/>
      <c r="F1778" s="52"/>
      <c r="G1778" s="52"/>
      <c r="H1778" s="52"/>
      <c r="I1778" s="52"/>
      <c r="J1778" s="52"/>
      <c r="K1778" s="52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</row>
    <row r="1779" spans="1:26" ht="21" customHeight="1" x14ac:dyDescent="0.2">
      <c r="A1779" s="49"/>
      <c r="B1779" s="50" t="s">
        <v>222</v>
      </c>
      <c r="C1779" s="51" t="s">
        <v>237</v>
      </c>
      <c r="D1779" s="51" t="s">
        <v>2118</v>
      </c>
      <c r="E1779" s="52"/>
      <c r="F1779" s="52"/>
      <c r="G1779" s="52"/>
      <c r="H1779" s="52"/>
      <c r="I1779" s="52"/>
      <c r="J1779" s="52"/>
      <c r="K1779" s="52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</row>
    <row r="1780" spans="1:26" ht="21" customHeight="1" x14ac:dyDescent="0.2">
      <c r="A1780" s="49"/>
      <c r="B1780" s="50" t="s">
        <v>222</v>
      </c>
      <c r="C1780" s="51" t="s">
        <v>237</v>
      </c>
      <c r="D1780" s="51" t="s">
        <v>2119</v>
      </c>
      <c r="E1780" s="52"/>
      <c r="F1780" s="52"/>
      <c r="G1780" s="52"/>
      <c r="H1780" s="52"/>
      <c r="I1780" s="52"/>
      <c r="J1780" s="52"/>
      <c r="K1780" s="52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</row>
    <row r="1781" spans="1:26" ht="21" customHeight="1" x14ac:dyDescent="0.2">
      <c r="A1781" s="49"/>
      <c r="B1781" s="50" t="s">
        <v>222</v>
      </c>
      <c r="C1781" s="51" t="s">
        <v>237</v>
      </c>
      <c r="D1781" s="51" t="s">
        <v>2120</v>
      </c>
      <c r="E1781" s="52"/>
      <c r="F1781" s="52"/>
      <c r="G1781" s="52"/>
      <c r="H1781" s="52"/>
      <c r="I1781" s="52"/>
      <c r="J1781" s="52"/>
      <c r="K1781" s="52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</row>
    <row r="1782" spans="1:26" ht="21" customHeight="1" x14ac:dyDescent="0.2">
      <c r="A1782" s="49"/>
      <c r="B1782" s="50" t="s">
        <v>222</v>
      </c>
      <c r="C1782" s="51" t="s">
        <v>237</v>
      </c>
      <c r="D1782" s="51" t="s">
        <v>2121</v>
      </c>
      <c r="E1782" s="52"/>
      <c r="F1782" s="52"/>
      <c r="G1782" s="52"/>
      <c r="H1782" s="52"/>
      <c r="I1782" s="52"/>
      <c r="J1782" s="52"/>
      <c r="K1782" s="52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</row>
    <row r="1783" spans="1:26" ht="21" customHeight="1" x14ac:dyDescent="0.2">
      <c r="A1783" s="49"/>
      <c r="B1783" s="50" t="s">
        <v>222</v>
      </c>
      <c r="C1783" s="51" t="s">
        <v>237</v>
      </c>
      <c r="D1783" s="51" t="s">
        <v>2122</v>
      </c>
      <c r="E1783" s="52"/>
      <c r="F1783" s="52"/>
      <c r="G1783" s="52"/>
      <c r="H1783" s="52"/>
      <c r="I1783" s="52"/>
      <c r="J1783" s="52"/>
      <c r="K1783" s="52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</row>
    <row r="1784" spans="1:26" ht="21" customHeight="1" x14ac:dyDescent="0.2">
      <c r="A1784" s="49"/>
      <c r="B1784" s="50" t="s">
        <v>222</v>
      </c>
      <c r="C1784" s="51" t="s">
        <v>237</v>
      </c>
      <c r="D1784" s="51" t="s">
        <v>2123</v>
      </c>
      <c r="E1784" s="52"/>
      <c r="F1784" s="52"/>
      <c r="G1784" s="52"/>
      <c r="H1784" s="52"/>
      <c r="I1784" s="52"/>
      <c r="J1784" s="52"/>
      <c r="K1784" s="52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</row>
    <row r="1785" spans="1:26" ht="21" customHeight="1" x14ac:dyDescent="0.2">
      <c r="A1785" s="49"/>
      <c r="B1785" s="50" t="s">
        <v>222</v>
      </c>
      <c r="C1785" s="51" t="s">
        <v>237</v>
      </c>
      <c r="D1785" s="51" t="s">
        <v>2124</v>
      </c>
      <c r="E1785" s="52"/>
      <c r="F1785" s="52"/>
      <c r="G1785" s="52"/>
      <c r="H1785" s="52"/>
      <c r="I1785" s="52"/>
      <c r="J1785" s="52"/>
      <c r="K1785" s="52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</row>
    <row r="1786" spans="1:26" ht="21" customHeight="1" x14ac:dyDescent="0.2">
      <c r="A1786" s="49"/>
      <c r="B1786" s="50" t="s">
        <v>222</v>
      </c>
      <c r="C1786" s="51" t="s">
        <v>2125</v>
      </c>
      <c r="D1786" s="51" t="s">
        <v>2126</v>
      </c>
      <c r="E1786" s="52"/>
      <c r="F1786" s="52"/>
      <c r="G1786" s="52"/>
      <c r="H1786" s="52"/>
      <c r="I1786" s="52"/>
      <c r="J1786" s="52"/>
      <c r="K1786" s="52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</row>
    <row r="1787" spans="1:26" ht="21" customHeight="1" x14ac:dyDescent="0.2">
      <c r="A1787" s="49"/>
      <c r="B1787" s="50" t="s">
        <v>222</v>
      </c>
      <c r="C1787" s="51" t="s">
        <v>2125</v>
      </c>
      <c r="D1787" s="51" t="s">
        <v>2127</v>
      </c>
      <c r="E1787" s="52"/>
      <c r="F1787" s="52"/>
      <c r="G1787" s="52"/>
      <c r="H1787" s="52"/>
      <c r="I1787" s="52"/>
      <c r="J1787" s="52"/>
      <c r="K1787" s="52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</row>
    <row r="1788" spans="1:26" ht="21" customHeight="1" x14ac:dyDescent="0.2">
      <c r="A1788" s="49"/>
      <c r="B1788" s="50" t="s">
        <v>222</v>
      </c>
      <c r="C1788" s="51" t="s">
        <v>2125</v>
      </c>
      <c r="D1788" s="51" t="s">
        <v>2128</v>
      </c>
      <c r="E1788" s="52"/>
      <c r="F1788" s="52"/>
      <c r="G1788" s="52"/>
      <c r="H1788" s="52"/>
      <c r="I1788" s="52"/>
      <c r="J1788" s="52"/>
      <c r="K1788" s="52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</row>
    <row r="1789" spans="1:26" ht="21" customHeight="1" x14ac:dyDescent="0.2">
      <c r="A1789" s="49"/>
      <c r="B1789" s="50" t="s">
        <v>222</v>
      </c>
      <c r="C1789" s="51" t="s">
        <v>2125</v>
      </c>
      <c r="D1789" s="51" t="s">
        <v>2129</v>
      </c>
      <c r="E1789" s="52"/>
      <c r="F1789" s="52"/>
      <c r="G1789" s="52"/>
      <c r="H1789" s="52"/>
      <c r="I1789" s="52"/>
      <c r="J1789" s="52"/>
      <c r="K1789" s="52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</row>
    <row r="1790" spans="1:26" ht="21" customHeight="1" x14ac:dyDescent="0.2">
      <c r="A1790" s="49"/>
      <c r="B1790" s="50" t="s">
        <v>222</v>
      </c>
      <c r="C1790" s="51" t="s">
        <v>2125</v>
      </c>
      <c r="D1790" s="51" t="s">
        <v>2130</v>
      </c>
      <c r="E1790" s="52"/>
      <c r="F1790" s="52"/>
      <c r="G1790" s="52"/>
      <c r="H1790" s="52"/>
      <c r="I1790" s="52"/>
      <c r="J1790" s="52"/>
      <c r="K1790" s="52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</row>
    <row r="1791" spans="1:26" ht="21" customHeight="1" x14ac:dyDescent="0.2">
      <c r="A1791" s="49"/>
      <c r="B1791" s="50" t="s">
        <v>222</v>
      </c>
      <c r="C1791" s="51" t="s">
        <v>2125</v>
      </c>
      <c r="D1791" s="51" t="s">
        <v>2131</v>
      </c>
      <c r="E1791" s="52"/>
      <c r="F1791" s="52"/>
      <c r="G1791" s="52"/>
      <c r="H1791" s="52"/>
      <c r="I1791" s="52"/>
      <c r="J1791" s="52"/>
      <c r="K1791" s="52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</row>
    <row r="1792" spans="1:26" ht="21" customHeight="1" x14ac:dyDescent="0.2">
      <c r="A1792" s="49"/>
      <c r="B1792" s="50" t="s">
        <v>222</v>
      </c>
      <c r="C1792" s="51" t="s">
        <v>2125</v>
      </c>
      <c r="D1792" s="51" t="s">
        <v>2132</v>
      </c>
      <c r="E1792" s="52"/>
      <c r="F1792" s="52"/>
      <c r="G1792" s="52"/>
      <c r="H1792" s="52"/>
      <c r="I1792" s="52"/>
      <c r="J1792" s="52"/>
      <c r="K1792" s="52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</row>
    <row r="1793" spans="1:26" ht="21" customHeight="1" x14ac:dyDescent="0.2">
      <c r="A1793" s="49"/>
      <c r="B1793" s="50" t="s">
        <v>222</v>
      </c>
      <c r="C1793" s="51" t="s">
        <v>2125</v>
      </c>
      <c r="D1793" s="51" t="s">
        <v>2133</v>
      </c>
      <c r="E1793" s="52"/>
      <c r="F1793" s="52"/>
      <c r="G1793" s="52"/>
      <c r="H1793" s="52"/>
      <c r="I1793" s="52"/>
      <c r="J1793" s="52"/>
      <c r="K1793" s="52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</row>
    <row r="1794" spans="1:26" ht="21" customHeight="1" x14ac:dyDescent="0.2">
      <c r="A1794" s="49"/>
      <c r="B1794" s="50" t="s">
        <v>222</v>
      </c>
      <c r="C1794" s="51" t="s">
        <v>2125</v>
      </c>
      <c r="D1794" s="51" t="s">
        <v>2134</v>
      </c>
      <c r="E1794" s="52"/>
      <c r="F1794" s="52"/>
      <c r="G1794" s="52"/>
      <c r="H1794" s="52"/>
      <c r="I1794" s="52"/>
      <c r="J1794" s="52"/>
      <c r="K1794" s="52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</row>
    <row r="1795" spans="1:26" ht="21" customHeight="1" x14ac:dyDescent="0.2">
      <c r="A1795" s="49"/>
      <c r="B1795" s="50" t="s">
        <v>222</v>
      </c>
      <c r="C1795" s="51" t="s">
        <v>2125</v>
      </c>
      <c r="D1795" s="51" t="s">
        <v>2135</v>
      </c>
      <c r="E1795" s="52"/>
      <c r="F1795" s="52"/>
      <c r="G1795" s="52"/>
      <c r="H1795" s="52"/>
      <c r="I1795" s="52"/>
      <c r="J1795" s="52"/>
      <c r="K1795" s="52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</row>
    <row r="1796" spans="1:26" ht="21" customHeight="1" x14ac:dyDescent="0.2">
      <c r="A1796" s="49"/>
      <c r="B1796" s="50" t="s">
        <v>222</v>
      </c>
      <c r="C1796" s="51" t="s">
        <v>2125</v>
      </c>
      <c r="D1796" s="51" t="s">
        <v>2136</v>
      </c>
      <c r="E1796" s="52"/>
      <c r="F1796" s="52"/>
      <c r="G1796" s="52"/>
      <c r="H1796" s="52"/>
      <c r="I1796" s="52"/>
      <c r="J1796" s="52"/>
      <c r="K1796" s="52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</row>
    <row r="1797" spans="1:26" ht="21" customHeight="1" x14ac:dyDescent="0.2">
      <c r="A1797" s="49"/>
      <c r="B1797" s="50" t="s">
        <v>222</v>
      </c>
      <c r="C1797" s="51" t="s">
        <v>2125</v>
      </c>
      <c r="D1797" s="51" t="s">
        <v>2137</v>
      </c>
      <c r="E1797" s="52"/>
      <c r="F1797" s="52"/>
      <c r="G1797" s="52"/>
      <c r="H1797" s="52"/>
      <c r="I1797" s="52"/>
      <c r="J1797" s="52"/>
      <c r="K1797" s="52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</row>
    <row r="1798" spans="1:26" ht="21" customHeight="1" x14ac:dyDescent="0.2">
      <c r="A1798" s="49"/>
      <c r="B1798" s="50" t="s">
        <v>222</v>
      </c>
      <c r="C1798" s="51" t="s">
        <v>2125</v>
      </c>
      <c r="D1798" s="51" t="s">
        <v>2138</v>
      </c>
      <c r="E1798" s="52"/>
      <c r="F1798" s="52"/>
      <c r="G1798" s="52"/>
      <c r="H1798" s="52"/>
      <c r="I1798" s="52"/>
      <c r="J1798" s="52"/>
      <c r="K1798" s="52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</row>
    <row r="1799" spans="1:26" ht="21" customHeight="1" x14ac:dyDescent="0.2">
      <c r="A1799" s="49"/>
      <c r="B1799" s="50" t="s">
        <v>222</v>
      </c>
      <c r="C1799" s="51" t="s">
        <v>2125</v>
      </c>
      <c r="D1799" s="51" t="s">
        <v>2139</v>
      </c>
      <c r="E1799" s="52"/>
      <c r="F1799" s="52"/>
      <c r="G1799" s="52"/>
      <c r="H1799" s="52"/>
      <c r="I1799" s="52"/>
      <c r="J1799" s="52"/>
      <c r="K1799" s="52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</row>
    <row r="1800" spans="1:26" ht="21" customHeight="1" x14ac:dyDescent="0.2">
      <c r="A1800" s="49"/>
      <c r="B1800" s="50" t="s">
        <v>222</v>
      </c>
      <c r="C1800" s="51" t="s">
        <v>2125</v>
      </c>
      <c r="D1800" s="51" t="s">
        <v>2140</v>
      </c>
      <c r="E1800" s="52"/>
      <c r="F1800" s="52"/>
      <c r="G1800" s="52"/>
      <c r="H1800" s="52"/>
      <c r="I1800" s="52"/>
      <c r="J1800" s="52"/>
      <c r="K1800" s="52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</row>
    <row r="1801" spans="1:26" ht="21" customHeight="1" x14ac:dyDescent="0.2">
      <c r="A1801" s="49"/>
      <c r="B1801" s="50" t="s">
        <v>222</v>
      </c>
      <c r="C1801" s="51" t="s">
        <v>2125</v>
      </c>
      <c r="D1801" s="51" t="s">
        <v>2141</v>
      </c>
      <c r="E1801" s="52"/>
      <c r="F1801" s="52"/>
      <c r="G1801" s="52"/>
      <c r="H1801" s="52"/>
      <c r="I1801" s="52"/>
      <c r="J1801" s="52"/>
      <c r="K1801" s="52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</row>
    <row r="1802" spans="1:26" ht="21" customHeight="1" x14ac:dyDescent="0.2">
      <c r="A1802" s="49"/>
      <c r="B1802" s="50" t="s">
        <v>222</v>
      </c>
      <c r="C1802" s="51" t="s">
        <v>2125</v>
      </c>
      <c r="D1802" s="51" t="s">
        <v>2142</v>
      </c>
      <c r="E1802" s="52"/>
      <c r="F1802" s="52"/>
      <c r="G1802" s="52"/>
      <c r="H1802" s="52"/>
      <c r="I1802" s="52"/>
      <c r="J1802" s="52"/>
      <c r="K1802" s="52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</row>
    <row r="1803" spans="1:26" ht="21" customHeight="1" x14ac:dyDescent="0.2">
      <c r="A1803" s="49"/>
      <c r="B1803" s="50" t="s">
        <v>222</v>
      </c>
      <c r="C1803" s="51" t="s">
        <v>2125</v>
      </c>
      <c r="D1803" s="51" t="s">
        <v>2143</v>
      </c>
      <c r="E1803" s="52"/>
      <c r="F1803" s="52"/>
      <c r="G1803" s="52"/>
      <c r="H1803" s="52"/>
      <c r="I1803" s="52"/>
      <c r="J1803" s="52"/>
      <c r="K1803" s="52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</row>
    <row r="1804" spans="1:26" ht="21" customHeight="1" x14ac:dyDescent="0.2">
      <c r="A1804" s="49"/>
      <c r="B1804" s="50" t="s">
        <v>222</v>
      </c>
      <c r="C1804" s="51" t="s">
        <v>2125</v>
      </c>
      <c r="D1804" s="51" t="s">
        <v>2144</v>
      </c>
      <c r="E1804" s="52"/>
      <c r="F1804" s="52"/>
      <c r="G1804" s="52"/>
      <c r="H1804" s="52"/>
      <c r="I1804" s="52"/>
      <c r="J1804" s="52"/>
      <c r="K1804" s="52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</row>
    <row r="1805" spans="1:26" ht="21" customHeight="1" x14ac:dyDescent="0.2">
      <c r="A1805" s="49"/>
      <c r="B1805" s="50" t="s">
        <v>222</v>
      </c>
      <c r="C1805" s="51" t="s">
        <v>2125</v>
      </c>
      <c r="D1805" s="51" t="s">
        <v>2145</v>
      </c>
      <c r="E1805" s="52"/>
      <c r="F1805" s="52"/>
      <c r="G1805" s="52"/>
      <c r="H1805" s="52"/>
      <c r="I1805" s="52"/>
      <c r="J1805" s="52"/>
      <c r="K1805" s="52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</row>
    <row r="1806" spans="1:26" ht="21" customHeight="1" x14ac:dyDescent="0.2">
      <c r="A1806" s="49"/>
      <c r="B1806" s="50" t="s">
        <v>222</v>
      </c>
      <c r="C1806" s="51" t="s">
        <v>2125</v>
      </c>
      <c r="D1806" s="51" t="s">
        <v>2146</v>
      </c>
      <c r="E1806" s="52"/>
      <c r="F1806" s="52"/>
      <c r="G1806" s="52"/>
      <c r="H1806" s="52"/>
      <c r="I1806" s="52"/>
      <c r="J1806" s="52"/>
      <c r="K1806" s="52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</row>
    <row r="1807" spans="1:26" ht="21" customHeight="1" x14ac:dyDescent="0.2">
      <c r="A1807" s="49"/>
      <c r="B1807" s="50" t="s">
        <v>222</v>
      </c>
      <c r="C1807" s="51" t="s">
        <v>2125</v>
      </c>
      <c r="D1807" s="51" t="s">
        <v>2147</v>
      </c>
      <c r="E1807" s="52"/>
      <c r="F1807" s="52"/>
      <c r="G1807" s="52"/>
      <c r="H1807" s="52"/>
      <c r="I1807" s="52"/>
      <c r="J1807" s="52"/>
      <c r="K1807" s="52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</row>
    <row r="1808" spans="1:26" ht="21" customHeight="1" x14ac:dyDescent="0.2">
      <c r="A1808" s="49"/>
      <c r="B1808" s="50" t="s">
        <v>222</v>
      </c>
      <c r="C1808" s="51" t="s">
        <v>2125</v>
      </c>
      <c r="D1808" s="51" t="s">
        <v>2148</v>
      </c>
      <c r="E1808" s="52"/>
      <c r="F1808" s="52"/>
      <c r="G1808" s="52"/>
      <c r="H1808" s="52"/>
      <c r="I1808" s="52"/>
      <c r="J1808" s="52"/>
      <c r="K1808" s="52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</row>
    <row r="1809" spans="1:26" ht="21" customHeight="1" x14ac:dyDescent="0.2">
      <c r="A1809" s="49"/>
      <c r="B1809" s="50" t="s">
        <v>222</v>
      </c>
      <c r="C1809" s="51" t="s">
        <v>2125</v>
      </c>
      <c r="D1809" s="51" t="s">
        <v>2149</v>
      </c>
      <c r="E1809" s="52"/>
      <c r="F1809" s="52"/>
      <c r="G1809" s="52"/>
      <c r="H1809" s="52"/>
      <c r="I1809" s="52"/>
      <c r="J1809" s="52"/>
      <c r="K1809" s="52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</row>
    <row r="1810" spans="1:26" ht="21" customHeight="1" x14ac:dyDescent="0.2">
      <c r="A1810" s="49"/>
      <c r="B1810" s="50" t="s">
        <v>222</v>
      </c>
      <c r="C1810" s="51" t="s">
        <v>2125</v>
      </c>
      <c r="D1810" s="51" t="s">
        <v>2150</v>
      </c>
      <c r="E1810" s="52"/>
      <c r="F1810" s="52"/>
      <c r="G1810" s="52"/>
      <c r="H1810" s="52"/>
      <c r="I1810" s="52"/>
      <c r="J1810" s="52"/>
      <c r="K1810" s="52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</row>
    <row r="1811" spans="1:26" ht="21" customHeight="1" x14ac:dyDescent="0.2">
      <c r="A1811" s="49"/>
      <c r="B1811" s="50" t="s">
        <v>222</v>
      </c>
      <c r="C1811" s="51" t="s">
        <v>2125</v>
      </c>
      <c r="D1811" s="51" t="s">
        <v>2151</v>
      </c>
      <c r="E1811" s="52"/>
      <c r="F1811" s="52"/>
      <c r="G1811" s="52"/>
      <c r="H1811" s="52"/>
      <c r="I1811" s="52"/>
      <c r="J1811" s="52"/>
      <c r="K1811" s="52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</row>
    <row r="1812" spans="1:26" ht="21" customHeight="1" x14ac:dyDescent="0.2">
      <c r="A1812" s="49"/>
      <c r="B1812" s="50" t="s">
        <v>222</v>
      </c>
      <c r="C1812" s="51" t="s">
        <v>2125</v>
      </c>
      <c r="D1812" s="51" t="s">
        <v>2152</v>
      </c>
      <c r="E1812" s="52"/>
      <c r="F1812" s="52"/>
      <c r="G1812" s="52"/>
      <c r="H1812" s="52"/>
      <c r="I1812" s="52"/>
      <c r="J1812" s="52"/>
      <c r="K1812" s="52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</row>
    <row r="1813" spans="1:26" ht="21" customHeight="1" x14ac:dyDescent="0.2">
      <c r="A1813" s="49"/>
      <c r="B1813" s="50" t="s">
        <v>222</v>
      </c>
      <c r="C1813" s="51" t="s">
        <v>2125</v>
      </c>
      <c r="D1813" s="51" t="s">
        <v>2153</v>
      </c>
      <c r="E1813" s="52"/>
      <c r="F1813" s="52"/>
      <c r="G1813" s="52"/>
      <c r="H1813" s="52"/>
      <c r="I1813" s="52"/>
      <c r="J1813" s="52"/>
      <c r="K1813" s="52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</row>
    <row r="1814" spans="1:26" ht="21" customHeight="1" x14ac:dyDescent="0.2">
      <c r="A1814" s="49"/>
      <c r="B1814" s="50" t="s">
        <v>222</v>
      </c>
      <c r="C1814" s="51" t="s">
        <v>2125</v>
      </c>
      <c r="D1814" s="51" t="s">
        <v>2154</v>
      </c>
      <c r="E1814" s="52"/>
      <c r="F1814" s="52"/>
      <c r="G1814" s="52"/>
      <c r="H1814" s="52"/>
      <c r="I1814" s="52"/>
      <c r="J1814" s="52"/>
      <c r="K1814" s="52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</row>
    <row r="1815" spans="1:26" ht="21" customHeight="1" x14ac:dyDescent="0.2">
      <c r="A1815" s="49"/>
      <c r="B1815" s="50" t="s">
        <v>222</v>
      </c>
      <c r="C1815" s="51" t="s">
        <v>2125</v>
      </c>
      <c r="D1815" s="51" t="s">
        <v>2155</v>
      </c>
      <c r="E1815" s="52"/>
      <c r="F1815" s="52"/>
      <c r="G1815" s="52"/>
      <c r="H1815" s="52"/>
      <c r="I1815" s="52"/>
      <c r="J1815" s="52"/>
      <c r="K1815" s="52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</row>
    <row r="1816" spans="1:26" ht="21" customHeight="1" x14ac:dyDescent="0.2">
      <c r="A1816" s="49"/>
      <c r="B1816" s="50" t="s">
        <v>222</v>
      </c>
      <c r="C1816" s="51" t="s">
        <v>2125</v>
      </c>
      <c r="D1816" s="51" t="s">
        <v>2156</v>
      </c>
      <c r="E1816" s="52"/>
      <c r="F1816" s="52"/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</row>
    <row r="1817" spans="1:26" ht="21" customHeight="1" x14ac:dyDescent="0.2">
      <c r="A1817" s="49"/>
      <c r="B1817" s="50" t="s">
        <v>222</v>
      </c>
      <c r="C1817" s="51" t="s">
        <v>2125</v>
      </c>
      <c r="D1817" s="51" t="s">
        <v>2157</v>
      </c>
      <c r="E1817" s="52"/>
      <c r="F1817" s="52"/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</row>
    <row r="1818" spans="1:26" ht="21" customHeight="1" x14ac:dyDescent="0.2">
      <c r="A1818" s="49"/>
      <c r="B1818" s="50" t="s">
        <v>222</v>
      </c>
      <c r="C1818" s="51" t="s">
        <v>2125</v>
      </c>
      <c r="D1818" s="51" t="s">
        <v>2158</v>
      </c>
      <c r="E1818" s="52"/>
      <c r="F1818" s="52"/>
      <c r="G1818" s="52"/>
      <c r="H1818" s="52"/>
      <c r="I1818" s="52"/>
      <c r="J1818" s="52"/>
      <c r="K1818" s="52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</row>
    <row r="1819" spans="1:26" ht="21" customHeight="1" x14ac:dyDescent="0.2">
      <c r="A1819" s="49"/>
      <c r="B1819" s="50" t="s">
        <v>222</v>
      </c>
      <c r="C1819" s="51" t="s">
        <v>2125</v>
      </c>
      <c r="D1819" s="51" t="s">
        <v>2159</v>
      </c>
      <c r="E1819" s="52"/>
      <c r="F1819" s="52"/>
      <c r="G1819" s="52"/>
      <c r="H1819" s="52"/>
      <c r="I1819" s="52"/>
      <c r="J1819" s="52"/>
      <c r="K1819" s="52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</row>
    <row r="1820" spans="1:26" ht="21" customHeight="1" x14ac:dyDescent="0.2">
      <c r="A1820" s="49"/>
      <c r="B1820" s="50" t="s">
        <v>222</v>
      </c>
      <c r="C1820" s="51" t="s">
        <v>2125</v>
      </c>
      <c r="D1820" s="51" t="s">
        <v>2160</v>
      </c>
      <c r="E1820" s="52"/>
      <c r="F1820" s="52"/>
      <c r="G1820" s="52"/>
      <c r="H1820" s="52"/>
      <c r="I1820" s="52"/>
      <c r="J1820" s="52"/>
      <c r="K1820" s="52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</row>
    <row r="1821" spans="1:26" ht="21" customHeight="1" x14ac:dyDescent="0.2">
      <c r="A1821" s="49"/>
      <c r="B1821" s="50" t="s">
        <v>222</v>
      </c>
      <c r="C1821" s="51" t="s">
        <v>2125</v>
      </c>
      <c r="D1821" s="51" t="s">
        <v>2161</v>
      </c>
      <c r="E1821" s="52"/>
      <c r="F1821" s="52"/>
      <c r="G1821" s="52"/>
      <c r="H1821" s="52"/>
      <c r="I1821" s="52"/>
      <c r="J1821" s="52"/>
      <c r="K1821" s="52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</row>
    <row r="1822" spans="1:26" ht="21" customHeight="1" x14ac:dyDescent="0.2">
      <c r="A1822" s="49"/>
      <c r="B1822" s="50" t="s">
        <v>222</v>
      </c>
      <c r="C1822" s="51" t="s">
        <v>2125</v>
      </c>
      <c r="D1822" s="51" t="s">
        <v>2162</v>
      </c>
      <c r="E1822" s="52"/>
      <c r="F1822" s="52"/>
      <c r="G1822" s="52"/>
      <c r="H1822" s="52"/>
      <c r="I1822" s="52"/>
      <c r="J1822" s="52"/>
      <c r="K1822" s="52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</row>
    <row r="1823" spans="1:26" ht="21" customHeight="1" x14ac:dyDescent="0.2">
      <c r="A1823" s="49"/>
      <c r="B1823" s="50" t="s">
        <v>222</v>
      </c>
      <c r="C1823" s="51" t="s">
        <v>2125</v>
      </c>
      <c r="D1823" s="51" t="s">
        <v>2163</v>
      </c>
      <c r="E1823" s="52"/>
      <c r="F1823" s="52"/>
      <c r="G1823" s="52"/>
      <c r="H1823" s="52"/>
      <c r="I1823" s="52"/>
      <c r="J1823" s="52"/>
      <c r="K1823" s="52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</row>
    <row r="1824" spans="1:26" ht="21" customHeight="1" x14ac:dyDescent="0.2">
      <c r="A1824" s="49"/>
      <c r="B1824" s="50" t="s">
        <v>222</v>
      </c>
      <c r="C1824" s="51" t="s">
        <v>2125</v>
      </c>
      <c r="D1824" s="51" t="s">
        <v>2164</v>
      </c>
      <c r="E1824" s="52"/>
      <c r="F1824" s="52"/>
      <c r="G1824" s="52"/>
      <c r="H1824" s="52"/>
      <c r="I1824" s="52"/>
      <c r="J1824" s="52"/>
      <c r="K1824" s="52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</row>
    <row r="1825" spans="1:26" ht="21" customHeight="1" x14ac:dyDescent="0.2">
      <c r="A1825" s="49"/>
      <c r="B1825" s="50" t="s">
        <v>222</v>
      </c>
      <c r="C1825" s="51" t="s">
        <v>2125</v>
      </c>
      <c r="D1825" s="51" t="s">
        <v>2165</v>
      </c>
      <c r="E1825" s="52"/>
      <c r="F1825" s="52"/>
      <c r="G1825" s="52"/>
      <c r="H1825" s="52"/>
      <c r="I1825" s="52"/>
      <c r="J1825" s="52"/>
      <c r="K1825" s="52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</row>
    <row r="1826" spans="1:26" ht="21" customHeight="1" x14ac:dyDescent="0.2">
      <c r="A1826" s="49"/>
      <c r="B1826" s="50" t="s">
        <v>222</v>
      </c>
      <c r="C1826" s="51" t="s">
        <v>2125</v>
      </c>
      <c r="D1826" s="51" t="s">
        <v>2166</v>
      </c>
      <c r="E1826" s="52"/>
      <c r="F1826" s="52"/>
      <c r="G1826" s="52"/>
      <c r="H1826" s="52"/>
      <c r="I1826" s="52"/>
      <c r="J1826" s="52"/>
      <c r="K1826" s="52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</row>
    <row r="1827" spans="1:26" ht="21" customHeight="1" x14ac:dyDescent="0.2">
      <c r="A1827" s="49"/>
      <c r="B1827" s="50" t="s">
        <v>222</v>
      </c>
      <c r="C1827" s="51" t="s">
        <v>2125</v>
      </c>
      <c r="D1827" s="51" t="s">
        <v>2167</v>
      </c>
      <c r="E1827" s="52"/>
      <c r="F1827" s="52"/>
      <c r="G1827" s="52"/>
      <c r="H1827" s="52"/>
      <c r="I1827" s="52"/>
      <c r="J1827" s="52"/>
      <c r="K1827" s="52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</row>
    <row r="1828" spans="1:26" ht="21" customHeight="1" x14ac:dyDescent="0.2">
      <c r="A1828" s="49"/>
      <c r="B1828" s="50" t="s">
        <v>222</v>
      </c>
      <c r="C1828" s="51" t="s">
        <v>2125</v>
      </c>
      <c r="D1828" s="51" t="s">
        <v>2168</v>
      </c>
      <c r="E1828" s="52"/>
      <c r="F1828" s="52"/>
      <c r="G1828" s="52"/>
      <c r="H1828" s="52"/>
      <c r="I1828" s="52"/>
      <c r="J1828" s="52"/>
      <c r="K1828" s="52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</row>
    <row r="1829" spans="1:26" ht="21" customHeight="1" x14ac:dyDescent="0.2">
      <c r="A1829" s="49"/>
      <c r="B1829" s="50" t="s">
        <v>222</v>
      </c>
      <c r="C1829" s="51" t="s">
        <v>2125</v>
      </c>
      <c r="D1829" s="51" t="s">
        <v>2169</v>
      </c>
      <c r="E1829" s="52"/>
      <c r="F1829" s="52"/>
      <c r="G1829" s="52"/>
      <c r="H1829" s="52"/>
      <c r="I1829" s="52"/>
      <c r="J1829" s="52"/>
      <c r="K1829" s="52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</row>
    <row r="1830" spans="1:26" ht="21" customHeight="1" x14ac:dyDescent="0.2">
      <c r="A1830" s="49"/>
      <c r="B1830" s="50" t="s">
        <v>222</v>
      </c>
      <c r="C1830" s="51" t="s">
        <v>2125</v>
      </c>
      <c r="D1830" s="51" t="s">
        <v>2170</v>
      </c>
      <c r="E1830" s="52"/>
      <c r="F1830" s="52"/>
      <c r="G1830" s="52"/>
      <c r="H1830" s="52"/>
      <c r="I1830" s="52"/>
      <c r="J1830" s="52"/>
      <c r="K1830" s="52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</row>
    <row r="1831" spans="1:26" ht="21" customHeight="1" x14ac:dyDescent="0.2">
      <c r="A1831" s="49"/>
      <c r="B1831" s="50" t="s">
        <v>222</v>
      </c>
      <c r="C1831" s="51" t="s">
        <v>2125</v>
      </c>
      <c r="D1831" s="51" t="s">
        <v>2171</v>
      </c>
      <c r="E1831" s="52"/>
      <c r="F1831" s="52"/>
      <c r="G1831" s="52"/>
      <c r="H1831" s="52"/>
      <c r="I1831" s="52"/>
      <c r="J1831" s="52"/>
      <c r="K1831" s="52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</row>
    <row r="1832" spans="1:26" ht="21" customHeight="1" x14ac:dyDescent="0.2">
      <c r="A1832" s="49"/>
      <c r="B1832" s="50" t="s">
        <v>222</v>
      </c>
      <c r="C1832" s="51" t="s">
        <v>2125</v>
      </c>
      <c r="D1832" s="51" t="s">
        <v>2172</v>
      </c>
      <c r="E1832" s="52"/>
      <c r="F1832" s="52"/>
      <c r="G1832" s="52"/>
      <c r="H1832" s="52"/>
      <c r="I1832" s="52"/>
      <c r="J1832" s="52"/>
      <c r="K1832" s="52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</row>
    <row r="1833" spans="1:26" ht="21" customHeight="1" x14ac:dyDescent="0.2">
      <c r="A1833" s="49"/>
      <c r="B1833" s="50" t="s">
        <v>222</v>
      </c>
      <c r="C1833" s="51" t="s">
        <v>2125</v>
      </c>
      <c r="D1833" s="51" t="s">
        <v>2173</v>
      </c>
      <c r="E1833" s="52"/>
      <c r="F1833" s="52"/>
      <c r="G1833" s="52"/>
      <c r="H1833" s="52"/>
      <c r="I1833" s="52"/>
      <c r="J1833" s="52"/>
      <c r="K1833" s="52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</row>
    <row r="1834" spans="1:26" ht="21" customHeight="1" x14ac:dyDescent="0.2">
      <c r="A1834" s="49"/>
      <c r="B1834" s="50" t="s">
        <v>222</v>
      </c>
      <c r="C1834" s="51" t="s">
        <v>2125</v>
      </c>
      <c r="D1834" s="51" t="s">
        <v>2174</v>
      </c>
      <c r="E1834" s="52"/>
      <c r="F1834" s="52"/>
      <c r="G1834" s="52"/>
      <c r="H1834" s="52"/>
      <c r="I1834" s="52"/>
      <c r="J1834" s="52"/>
      <c r="K1834" s="52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</row>
    <row r="1835" spans="1:26" ht="21" customHeight="1" x14ac:dyDescent="0.2">
      <c r="A1835" s="49"/>
      <c r="B1835" s="50" t="s">
        <v>222</v>
      </c>
      <c r="C1835" s="51" t="s">
        <v>2125</v>
      </c>
      <c r="D1835" s="51" t="s">
        <v>2116</v>
      </c>
      <c r="E1835" s="52"/>
      <c r="F1835" s="52"/>
      <c r="G1835" s="52"/>
      <c r="H1835" s="52"/>
      <c r="I1835" s="52"/>
      <c r="J1835" s="52"/>
      <c r="K1835" s="52"/>
      <c r="L1835" s="52"/>
      <c r="M1835" s="52"/>
      <c r="N1835" s="52"/>
      <c r="O1835" s="52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52"/>
    </row>
    <row r="1836" spans="1:26" ht="21" customHeight="1" x14ac:dyDescent="0.2">
      <c r="A1836" s="49"/>
      <c r="B1836" s="50" t="s">
        <v>222</v>
      </c>
      <c r="C1836" s="51" t="s">
        <v>2125</v>
      </c>
      <c r="D1836" s="51" t="s">
        <v>2175</v>
      </c>
      <c r="E1836" s="52"/>
      <c r="F1836" s="52"/>
      <c r="G1836" s="52"/>
      <c r="H1836" s="52"/>
      <c r="I1836" s="52"/>
      <c r="J1836" s="52"/>
      <c r="K1836" s="52"/>
      <c r="L1836" s="52"/>
      <c r="M1836" s="52"/>
      <c r="N1836" s="52"/>
      <c r="O1836" s="52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52"/>
    </row>
    <row r="1837" spans="1:26" ht="21" customHeight="1" x14ac:dyDescent="0.2">
      <c r="A1837" s="49"/>
      <c r="B1837" s="50" t="s">
        <v>222</v>
      </c>
      <c r="C1837" s="51" t="s">
        <v>2125</v>
      </c>
      <c r="D1837" s="51" t="s">
        <v>2118</v>
      </c>
      <c r="E1837" s="52"/>
      <c r="F1837" s="52"/>
      <c r="G1837" s="52"/>
      <c r="H1837" s="52"/>
      <c r="I1837" s="52"/>
      <c r="J1837" s="52"/>
      <c r="K1837" s="52"/>
      <c r="L1837" s="52"/>
      <c r="M1837" s="52"/>
      <c r="N1837" s="52"/>
      <c r="O1837" s="52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52"/>
    </row>
    <row r="1838" spans="1:26" ht="21" customHeight="1" x14ac:dyDescent="0.2">
      <c r="A1838" s="49"/>
      <c r="B1838" s="50" t="s">
        <v>222</v>
      </c>
      <c r="C1838" s="51" t="s">
        <v>2125</v>
      </c>
      <c r="D1838" s="51" t="s">
        <v>2176</v>
      </c>
      <c r="E1838" s="52"/>
      <c r="F1838" s="52"/>
      <c r="G1838" s="52"/>
      <c r="H1838" s="52"/>
      <c r="I1838" s="52"/>
      <c r="J1838" s="52"/>
      <c r="K1838" s="52"/>
      <c r="L1838" s="52"/>
      <c r="M1838" s="52"/>
      <c r="N1838" s="52"/>
      <c r="O1838" s="52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52"/>
    </row>
    <row r="1839" spans="1:26" ht="21" customHeight="1" x14ac:dyDescent="0.2">
      <c r="A1839" s="49"/>
      <c r="B1839" s="50" t="s">
        <v>222</v>
      </c>
      <c r="C1839" s="51" t="s">
        <v>2125</v>
      </c>
      <c r="D1839" s="51" t="s">
        <v>2177</v>
      </c>
      <c r="E1839" s="52"/>
      <c r="F1839" s="52"/>
      <c r="G1839" s="52"/>
      <c r="H1839" s="52"/>
      <c r="I1839" s="52"/>
      <c r="J1839" s="52"/>
      <c r="K1839" s="52"/>
      <c r="L1839" s="52"/>
      <c r="M1839" s="52"/>
      <c r="N1839" s="52"/>
      <c r="O1839" s="52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52"/>
    </row>
    <row r="1840" spans="1:26" ht="21" customHeight="1" x14ac:dyDescent="0.2">
      <c r="A1840" s="49"/>
      <c r="B1840" s="50" t="s">
        <v>222</v>
      </c>
      <c r="C1840" s="51" t="s">
        <v>2125</v>
      </c>
      <c r="D1840" s="51" t="s">
        <v>2178</v>
      </c>
      <c r="E1840" s="52"/>
      <c r="F1840" s="52"/>
      <c r="G1840" s="52"/>
      <c r="H1840" s="52"/>
      <c r="I1840" s="52"/>
      <c r="J1840" s="52"/>
      <c r="K1840" s="52"/>
      <c r="L1840" s="52"/>
      <c r="M1840" s="52"/>
      <c r="N1840" s="52"/>
      <c r="O1840" s="52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52"/>
    </row>
    <row r="1841" spans="1:26" ht="21" customHeight="1" x14ac:dyDescent="0.2">
      <c r="A1841" s="49"/>
      <c r="B1841" s="50" t="s">
        <v>222</v>
      </c>
      <c r="C1841" s="51" t="s">
        <v>2125</v>
      </c>
      <c r="D1841" s="51" t="s">
        <v>448</v>
      </c>
      <c r="E1841" s="52"/>
      <c r="F1841" s="52"/>
      <c r="G1841" s="52"/>
      <c r="H1841" s="52"/>
      <c r="I1841" s="52"/>
      <c r="J1841" s="52"/>
      <c r="K1841" s="52"/>
      <c r="L1841" s="52"/>
      <c r="M1841" s="52"/>
      <c r="N1841" s="52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52"/>
    </row>
    <row r="1842" spans="1:26" ht="21" customHeight="1" x14ac:dyDescent="0.2">
      <c r="A1842" s="49"/>
      <c r="B1842" s="50" t="s">
        <v>222</v>
      </c>
      <c r="C1842" s="51" t="s">
        <v>2125</v>
      </c>
      <c r="D1842" s="51" t="s">
        <v>2179</v>
      </c>
      <c r="E1842" s="52"/>
      <c r="F1842" s="52"/>
      <c r="G1842" s="52"/>
      <c r="H1842" s="52"/>
      <c r="I1842" s="52"/>
      <c r="J1842" s="52"/>
      <c r="K1842" s="52"/>
      <c r="L1842" s="52"/>
      <c r="M1842" s="52"/>
      <c r="N1842" s="52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52"/>
    </row>
    <row r="1843" spans="1:26" ht="21" customHeight="1" x14ac:dyDescent="0.2">
      <c r="A1843" s="49"/>
      <c r="B1843" s="50" t="s">
        <v>222</v>
      </c>
      <c r="C1843" s="51" t="s">
        <v>2125</v>
      </c>
      <c r="D1843" s="51" t="s">
        <v>2180</v>
      </c>
      <c r="E1843" s="52"/>
      <c r="F1843" s="52"/>
      <c r="G1843" s="52"/>
      <c r="H1843" s="52"/>
      <c r="I1843" s="52"/>
      <c r="J1843" s="52"/>
      <c r="K1843" s="52"/>
      <c r="L1843" s="52"/>
      <c r="M1843" s="52"/>
      <c r="N1843" s="52"/>
      <c r="O1843" s="52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52"/>
    </row>
    <row r="1844" spans="1:26" ht="21" customHeight="1" x14ac:dyDescent="0.2">
      <c r="A1844" s="49"/>
      <c r="B1844" s="50" t="s">
        <v>222</v>
      </c>
      <c r="C1844" s="51" t="s">
        <v>2125</v>
      </c>
      <c r="D1844" s="51" t="s">
        <v>2181</v>
      </c>
      <c r="E1844" s="52"/>
      <c r="F1844" s="52"/>
      <c r="G1844" s="52"/>
      <c r="H1844" s="52"/>
      <c r="I1844" s="52"/>
      <c r="J1844" s="52"/>
      <c r="K1844" s="52"/>
      <c r="L1844" s="52"/>
      <c r="M1844" s="52"/>
      <c r="N1844" s="52"/>
      <c r="O1844" s="52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52"/>
    </row>
    <row r="1845" spans="1:26" ht="21" customHeight="1" x14ac:dyDescent="0.2">
      <c r="A1845" s="49"/>
      <c r="B1845" s="50" t="s">
        <v>222</v>
      </c>
      <c r="C1845" s="51" t="s">
        <v>2125</v>
      </c>
      <c r="D1845" s="51" t="s">
        <v>2182</v>
      </c>
      <c r="E1845" s="52"/>
      <c r="F1845" s="52"/>
      <c r="G1845" s="52"/>
      <c r="H1845" s="52"/>
      <c r="I1845" s="52"/>
      <c r="J1845" s="52"/>
      <c r="K1845" s="52"/>
      <c r="L1845" s="52"/>
      <c r="M1845" s="52"/>
      <c r="N1845" s="52"/>
      <c r="O1845" s="52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52"/>
    </row>
    <row r="1846" spans="1:26" ht="21" customHeight="1" x14ac:dyDescent="0.2">
      <c r="A1846" s="49"/>
      <c r="B1846" s="50" t="s">
        <v>222</v>
      </c>
      <c r="C1846" s="51" t="s">
        <v>2125</v>
      </c>
      <c r="D1846" s="51" t="s">
        <v>2183</v>
      </c>
      <c r="E1846" s="52"/>
      <c r="F1846" s="52"/>
      <c r="G1846" s="52"/>
      <c r="H1846" s="52"/>
      <c r="I1846" s="52"/>
      <c r="J1846" s="52"/>
      <c r="K1846" s="52"/>
      <c r="L1846" s="52"/>
      <c r="M1846" s="52"/>
      <c r="N1846" s="52"/>
      <c r="O1846" s="52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52"/>
    </row>
    <row r="1847" spans="1:26" ht="21" customHeight="1" x14ac:dyDescent="0.2">
      <c r="A1847" s="49"/>
      <c r="B1847" s="50" t="s">
        <v>222</v>
      </c>
      <c r="C1847" s="51" t="s">
        <v>2125</v>
      </c>
      <c r="D1847" s="51" t="s">
        <v>2184</v>
      </c>
      <c r="E1847" s="52"/>
      <c r="F1847" s="52"/>
      <c r="G1847" s="52"/>
      <c r="H1847" s="52"/>
      <c r="I1847" s="52"/>
      <c r="J1847" s="52"/>
      <c r="K1847" s="52"/>
      <c r="L1847" s="52"/>
      <c r="M1847" s="52"/>
      <c r="N1847" s="52"/>
      <c r="O1847" s="52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52"/>
    </row>
    <row r="1848" spans="1:26" ht="21" customHeight="1" x14ac:dyDescent="0.2">
      <c r="A1848" s="49"/>
      <c r="B1848" s="50" t="s">
        <v>222</v>
      </c>
      <c r="C1848" s="51" t="s">
        <v>2125</v>
      </c>
      <c r="D1848" s="51" t="s">
        <v>2185</v>
      </c>
      <c r="E1848" s="52"/>
      <c r="F1848" s="52"/>
      <c r="G1848" s="52"/>
      <c r="H1848" s="52"/>
      <c r="I1848" s="52"/>
      <c r="J1848" s="52"/>
      <c r="K1848" s="52"/>
      <c r="L1848" s="52"/>
      <c r="M1848" s="52"/>
      <c r="N1848" s="52"/>
      <c r="O1848" s="52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52"/>
    </row>
    <row r="1849" spans="1:26" ht="21" customHeight="1" x14ac:dyDescent="0.2">
      <c r="A1849" s="49"/>
      <c r="B1849" s="50" t="s">
        <v>222</v>
      </c>
      <c r="C1849" s="51" t="s">
        <v>2125</v>
      </c>
      <c r="D1849" s="51" t="s">
        <v>2186</v>
      </c>
      <c r="E1849" s="52"/>
      <c r="F1849" s="52"/>
      <c r="G1849" s="52"/>
      <c r="H1849" s="52"/>
      <c r="I1849" s="52"/>
      <c r="J1849" s="52"/>
      <c r="K1849" s="52"/>
      <c r="L1849" s="52"/>
      <c r="M1849" s="52"/>
      <c r="N1849" s="52"/>
      <c r="O1849" s="52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52"/>
    </row>
    <row r="1850" spans="1:26" ht="21" customHeight="1" x14ac:dyDescent="0.2">
      <c r="A1850" s="49"/>
      <c r="B1850" s="50" t="s">
        <v>222</v>
      </c>
      <c r="C1850" s="51" t="s">
        <v>2125</v>
      </c>
      <c r="D1850" s="51" t="s">
        <v>2187</v>
      </c>
      <c r="E1850" s="52"/>
      <c r="F1850" s="52"/>
      <c r="G1850" s="52"/>
      <c r="H1850" s="52"/>
      <c r="I1850" s="52"/>
      <c r="J1850" s="52"/>
      <c r="K1850" s="52"/>
      <c r="L1850" s="52"/>
      <c r="M1850" s="52"/>
      <c r="N1850" s="52"/>
      <c r="O1850" s="52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52"/>
    </row>
    <row r="1851" spans="1:26" ht="21" customHeight="1" x14ac:dyDescent="0.2">
      <c r="A1851" s="49"/>
      <c r="B1851" s="50" t="s">
        <v>222</v>
      </c>
      <c r="C1851" s="51" t="s">
        <v>2125</v>
      </c>
      <c r="D1851" s="51" t="s">
        <v>2188</v>
      </c>
      <c r="E1851" s="52"/>
      <c r="F1851" s="52"/>
      <c r="G1851" s="52"/>
      <c r="H1851" s="52"/>
      <c r="I1851" s="52"/>
      <c r="J1851" s="52"/>
      <c r="K1851" s="52"/>
      <c r="L1851" s="52"/>
      <c r="M1851" s="52"/>
      <c r="N1851" s="52"/>
      <c r="O1851" s="52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52"/>
    </row>
    <row r="1852" spans="1:26" ht="21" customHeight="1" x14ac:dyDescent="0.2">
      <c r="A1852" s="49"/>
      <c r="B1852" s="50" t="s">
        <v>222</v>
      </c>
      <c r="C1852" s="51" t="s">
        <v>2125</v>
      </c>
      <c r="D1852" s="51" t="s">
        <v>2189</v>
      </c>
      <c r="E1852" s="52"/>
      <c r="F1852" s="52"/>
      <c r="G1852" s="52"/>
      <c r="H1852" s="52"/>
      <c r="I1852" s="52"/>
      <c r="J1852" s="52"/>
      <c r="K1852" s="52"/>
      <c r="L1852" s="52"/>
      <c r="M1852" s="52"/>
      <c r="N1852" s="52"/>
      <c r="O1852" s="52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52"/>
    </row>
    <row r="1853" spans="1:26" ht="21" customHeight="1" x14ac:dyDescent="0.2">
      <c r="A1853" s="49"/>
      <c r="B1853" s="50" t="s">
        <v>222</v>
      </c>
      <c r="C1853" s="51" t="s">
        <v>2125</v>
      </c>
      <c r="D1853" s="51" t="s">
        <v>2190</v>
      </c>
      <c r="E1853" s="52"/>
      <c r="F1853" s="52"/>
      <c r="G1853" s="52"/>
      <c r="H1853" s="52"/>
      <c r="I1853" s="52"/>
      <c r="J1853" s="52"/>
      <c r="K1853" s="52"/>
      <c r="L1853" s="52"/>
      <c r="M1853" s="52"/>
      <c r="N1853" s="52"/>
      <c r="O1853" s="52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52"/>
    </row>
    <row r="1854" spans="1:26" ht="21" customHeight="1" x14ac:dyDescent="0.2">
      <c r="A1854" s="49"/>
      <c r="B1854" s="50" t="s">
        <v>222</v>
      </c>
      <c r="C1854" s="51" t="s">
        <v>2125</v>
      </c>
      <c r="D1854" s="51" t="s">
        <v>2191</v>
      </c>
      <c r="E1854" s="52"/>
      <c r="F1854" s="52"/>
      <c r="G1854" s="52"/>
      <c r="H1854" s="52"/>
      <c r="I1854" s="52"/>
      <c r="J1854" s="52"/>
      <c r="K1854" s="52"/>
      <c r="L1854" s="52"/>
      <c r="M1854" s="52"/>
      <c r="N1854" s="52"/>
      <c r="O1854" s="52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52"/>
    </row>
    <row r="1855" spans="1:26" ht="21" customHeight="1" x14ac:dyDescent="0.2">
      <c r="A1855" s="49"/>
      <c r="B1855" s="50" t="s">
        <v>222</v>
      </c>
      <c r="C1855" s="51" t="s">
        <v>2125</v>
      </c>
      <c r="D1855" s="51" t="s">
        <v>2192</v>
      </c>
      <c r="E1855" s="52"/>
      <c r="F1855" s="52"/>
      <c r="G1855" s="52"/>
      <c r="H1855" s="52"/>
      <c r="I1855" s="52"/>
      <c r="J1855" s="52"/>
      <c r="K1855" s="52"/>
      <c r="L1855" s="52"/>
      <c r="M1855" s="52"/>
      <c r="N1855" s="52"/>
      <c r="O1855" s="52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52"/>
    </row>
    <row r="1856" spans="1:26" ht="21" customHeight="1" x14ac:dyDescent="0.2">
      <c r="A1856" s="49"/>
      <c r="B1856" s="50" t="s">
        <v>222</v>
      </c>
      <c r="C1856" s="51" t="s">
        <v>2125</v>
      </c>
      <c r="D1856" s="51" t="s">
        <v>2193</v>
      </c>
      <c r="E1856" s="52"/>
      <c r="F1856" s="52"/>
      <c r="G1856" s="52"/>
      <c r="H1856" s="52"/>
      <c r="I1856" s="52"/>
      <c r="J1856" s="52"/>
      <c r="K1856" s="52"/>
      <c r="L1856" s="52"/>
      <c r="M1856" s="52"/>
      <c r="N1856" s="52"/>
      <c r="O1856" s="52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52"/>
    </row>
    <row r="1857" spans="1:26" ht="21" customHeight="1" x14ac:dyDescent="0.2">
      <c r="A1857" s="49"/>
      <c r="B1857" s="50" t="s">
        <v>222</v>
      </c>
      <c r="C1857" s="51" t="s">
        <v>224</v>
      </c>
      <c r="D1857" s="51" t="s">
        <v>2194</v>
      </c>
      <c r="E1857" s="52"/>
      <c r="F1857" s="52"/>
      <c r="G1857" s="52"/>
      <c r="H1857" s="52"/>
      <c r="I1857" s="52"/>
      <c r="J1857" s="52"/>
      <c r="K1857" s="52"/>
      <c r="L1857" s="52"/>
      <c r="M1857" s="52"/>
      <c r="N1857" s="52"/>
      <c r="O1857" s="52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52"/>
    </row>
    <row r="1858" spans="1:26" ht="21" customHeight="1" x14ac:dyDescent="0.2">
      <c r="A1858" s="49"/>
      <c r="B1858" s="50" t="s">
        <v>222</v>
      </c>
      <c r="C1858" s="51" t="s">
        <v>224</v>
      </c>
      <c r="D1858" s="51" t="s">
        <v>2195</v>
      </c>
      <c r="E1858" s="52"/>
      <c r="F1858" s="52"/>
      <c r="G1858" s="52"/>
      <c r="H1858" s="52"/>
      <c r="I1858" s="52"/>
      <c r="J1858" s="52"/>
      <c r="K1858" s="52"/>
      <c r="L1858" s="52"/>
      <c r="M1858" s="52"/>
      <c r="N1858" s="52"/>
      <c r="O1858" s="52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52"/>
    </row>
    <row r="1859" spans="1:26" ht="21" customHeight="1" x14ac:dyDescent="0.2">
      <c r="A1859" s="49"/>
      <c r="B1859" s="50" t="s">
        <v>222</v>
      </c>
      <c r="C1859" s="51" t="s">
        <v>224</v>
      </c>
      <c r="D1859" s="51" t="s">
        <v>2196</v>
      </c>
      <c r="E1859" s="52"/>
      <c r="F1859" s="52"/>
      <c r="G1859" s="52"/>
      <c r="H1859" s="52"/>
      <c r="I1859" s="52"/>
      <c r="J1859" s="52"/>
      <c r="K1859" s="52"/>
      <c r="L1859" s="52"/>
      <c r="M1859" s="52"/>
      <c r="N1859" s="52"/>
      <c r="O1859" s="52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52"/>
    </row>
    <row r="1860" spans="1:26" ht="21" customHeight="1" x14ac:dyDescent="0.2">
      <c r="A1860" s="49"/>
      <c r="B1860" s="50" t="s">
        <v>222</v>
      </c>
      <c r="C1860" s="51" t="s">
        <v>224</v>
      </c>
      <c r="D1860" s="51" t="s">
        <v>2197</v>
      </c>
      <c r="E1860" s="52"/>
      <c r="F1860" s="52"/>
      <c r="G1860" s="52"/>
      <c r="H1860" s="52"/>
      <c r="I1860" s="52"/>
      <c r="J1860" s="52"/>
      <c r="K1860" s="52"/>
      <c r="L1860" s="52"/>
      <c r="M1860" s="52"/>
      <c r="N1860" s="52"/>
      <c r="O1860" s="52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52"/>
    </row>
    <row r="1861" spans="1:26" ht="21" customHeight="1" x14ac:dyDescent="0.2">
      <c r="A1861" s="49"/>
      <c r="B1861" s="50" t="s">
        <v>222</v>
      </c>
      <c r="C1861" s="51" t="s">
        <v>224</v>
      </c>
      <c r="D1861" s="51" t="s">
        <v>2198</v>
      </c>
      <c r="E1861" s="52"/>
      <c r="F1861" s="52"/>
      <c r="G1861" s="52"/>
      <c r="H1861" s="52"/>
      <c r="I1861" s="52"/>
      <c r="J1861" s="52"/>
      <c r="K1861" s="52"/>
      <c r="L1861" s="52"/>
      <c r="M1861" s="52"/>
      <c r="N1861" s="52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52"/>
    </row>
    <row r="1862" spans="1:26" ht="21" customHeight="1" x14ac:dyDescent="0.2">
      <c r="A1862" s="49"/>
      <c r="B1862" s="50" t="s">
        <v>222</v>
      </c>
      <c r="C1862" s="51" t="s">
        <v>224</v>
      </c>
      <c r="D1862" s="51" t="s">
        <v>2199</v>
      </c>
      <c r="E1862" s="52"/>
      <c r="F1862" s="52"/>
      <c r="G1862" s="52"/>
      <c r="H1862" s="52"/>
      <c r="I1862" s="52"/>
      <c r="J1862" s="52"/>
      <c r="K1862" s="52"/>
      <c r="L1862" s="52"/>
      <c r="M1862" s="52"/>
      <c r="N1862" s="52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52"/>
    </row>
    <row r="1863" spans="1:26" ht="21" customHeight="1" x14ac:dyDescent="0.2">
      <c r="A1863" s="49"/>
      <c r="B1863" s="50" t="s">
        <v>222</v>
      </c>
      <c r="C1863" s="51" t="s">
        <v>224</v>
      </c>
      <c r="D1863" s="51" t="s">
        <v>2200</v>
      </c>
      <c r="E1863" s="52"/>
      <c r="F1863" s="52"/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</row>
    <row r="1864" spans="1:26" ht="21" customHeight="1" x14ac:dyDescent="0.2">
      <c r="A1864" s="49"/>
      <c r="B1864" s="50" t="s">
        <v>222</v>
      </c>
      <c r="C1864" s="51" t="s">
        <v>224</v>
      </c>
      <c r="D1864" s="51" t="s">
        <v>2201</v>
      </c>
      <c r="E1864" s="52"/>
      <c r="F1864" s="52"/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</row>
    <row r="1865" spans="1:26" ht="21" customHeight="1" x14ac:dyDescent="0.2">
      <c r="A1865" s="49"/>
      <c r="B1865" s="50" t="s">
        <v>222</v>
      </c>
      <c r="C1865" s="51" t="s">
        <v>224</v>
      </c>
      <c r="D1865" s="51" t="s">
        <v>2202</v>
      </c>
      <c r="E1865" s="52"/>
      <c r="F1865" s="52"/>
      <c r="G1865" s="52"/>
      <c r="H1865" s="52"/>
      <c r="I1865" s="52"/>
      <c r="J1865" s="52"/>
      <c r="K1865" s="52"/>
      <c r="L1865" s="52"/>
      <c r="M1865" s="52"/>
      <c r="N1865" s="52"/>
      <c r="O1865" s="52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52"/>
    </row>
    <row r="1866" spans="1:26" ht="21" customHeight="1" x14ac:dyDescent="0.2">
      <c r="A1866" s="49"/>
      <c r="B1866" s="50" t="s">
        <v>222</v>
      </c>
      <c r="C1866" s="51" t="s">
        <v>224</v>
      </c>
      <c r="D1866" s="51" t="s">
        <v>2203</v>
      </c>
      <c r="E1866" s="52"/>
      <c r="F1866" s="52"/>
      <c r="G1866" s="52"/>
      <c r="H1866" s="52"/>
      <c r="I1866" s="52"/>
      <c r="J1866" s="52"/>
      <c r="K1866" s="52"/>
      <c r="L1866" s="52"/>
      <c r="M1866" s="52"/>
      <c r="N1866" s="52"/>
      <c r="O1866" s="52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52"/>
    </row>
    <row r="1867" spans="1:26" ht="21" customHeight="1" x14ac:dyDescent="0.2">
      <c r="A1867" s="49"/>
      <c r="B1867" s="50" t="s">
        <v>222</v>
      </c>
      <c r="C1867" s="51" t="s">
        <v>224</v>
      </c>
      <c r="D1867" s="51" t="s">
        <v>2204</v>
      </c>
      <c r="E1867" s="52"/>
      <c r="F1867" s="52"/>
      <c r="G1867" s="52"/>
      <c r="H1867" s="52"/>
      <c r="I1867" s="52"/>
      <c r="J1867" s="52"/>
      <c r="K1867" s="52"/>
      <c r="L1867" s="52"/>
      <c r="M1867" s="52"/>
      <c r="N1867" s="52"/>
      <c r="O1867" s="52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52"/>
    </row>
    <row r="1868" spans="1:26" ht="21" customHeight="1" x14ac:dyDescent="0.2">
      <c r="A1868" s="49"/>
      <c r="B1868" s="50" t="s">
        <v>222</v>
      </c>
      <c r="C1868" s="51" t="s">
        <v>224</v>
      </c>
      <c r="D1868" s="51" t="s">
        <v>2205</v>
      </c>
      <c r="E1868" s="52"/>
      <c r="F1868" s="52"/>
      <c r="G1868" s="52"/>
      <c r="H1868" s="52"/>
      <c r="I1868" s="52"/>
      <c r="J1868" s="52"/>
      <c r="K1868" s="52"/>
      <c r="L1868" s="52"/>
      <c r="M1868" s="52"/>
      <c r="N1868" s="52"/>
      <c r="O1868" s="52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52"/>
    </row>
    <row r="1869" spans="1:26" ht="21" customHeight="1" x14ac:dyDescent="0.2">
      <c r="A1869" s="49"/>
      <c r="B1869" s="50" t="s">
        <v>222</v>
      </c>
      <c r="C1869" s="51" t="s">
        <v>224</v>
      </c>
      <c r="D1869" s="51" t="s">
        <v>2206</v>
      </c>
      <c r="E1869" s="52"/>
      <c r="F1869" s="52"/>
      <c r="G1869" s="52"/>
      <c r="H1869" s="52"/>
      <c r="I1869" s="52"/>
      <c r="J1869" s="52"/>
      <c r="K1869" s="52"/>
      <c r="L1869" s="52"/>
      <c r="M1869" s="52"/>
      <c r="N1869" s="52"/>
      <c r="O1869" s="52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52"/>
    </row>
    <row r="1870" spans="1:26" ht="21" customHeight="1" x14ac:dyDescent="0.2">
      <c r="A1870" s="49"/>
      <c r="B1870" s="50" t="s">
        <v>222</v>
      </c>
      <c r="C1870" s="51" t="s">
        <v>224</v>
      </c>
      <c r="D1870" s="51" t="s">
        <v>2207</v>
      </c>
      <c r="E1870" s="52"/>
      <c r="F1870" s="52"/>
      <c r="G1870" s="52"/>
      <c r="H1870" s="52"/>
      <c r="I1870" s="52"/>
      <c r="J1870" s="52"/>
      <c r="K1870" s="52"/>
      <c r="L1870" s="52"/>
      <c r="M1870" s="52"/>
      <c r="N1870" s="52"/>
      <c r="O1870" s="52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52"/>
    </row>
    <row r="1871" spans="1:26" ht="21" customHeight="1" x14ac:dyDescent="0.2">
      <c r="A1871" s="49"/>
      <c r="B1871" s="50" t="s">
        <v>222</v>
      </c>
      <c r="C1871" s="51" t="s">
        <v>224</v>
      </c>
      <c r="D1871" s="51" t="s">
        <v>2208</v>
      </c>
      <c r="E1871" s="52"/>
      <c r="F1871" s="52"/>
      <c r="G1871" s="52"/>
      <c r="H1871" s="52"/>
      <c r="I1871" s="52"/>
      <c r="J1871" s="52"/>
      <c r="K1871" s="52"/>
      <c r="L1871" s="52"/>
      <c r="M1871" s="52"/>
      <c r="N1871" s="52"/>
      <c r="O1871" s="52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52"/>
    </row>
    <row r="1872" spans="1:26" ht="21" customHeight="1" x14ac:dyDescent="0.2">
      <c r="A1872" s="49"/>
      <c r="B1872" s="50" t="s">
        <v>222</v>
      </c>
      <c r="C1872" s="51" t="s">
        <v>224</v>
      </c>
      <c r="D1872" s="51" t="s">
        <v>641</v>
      </c>
      <c r="E1872" s="52"/>
      <c r="F1872" s="52"/>
      <c r="G1872" s="52"/>
      <c r="H1872" s="52"/>
      <c r="I1872" s="52"/>
      <c r="J1872" s="52"/>
      <c r="K1872" s="52"/>
      <c r="L1872" s="52"/>
      <c r="M1872" s="52"/>
      <c r="N1872" s="52"/>
      <c r="O1872" s="52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52"/>
    </row>
    <row r="1873" spans="1:26" ht="21" customHeight="1" x14ac:dyDescent="0.2">
      <c r="A1873" s="49"/>
      <c r="B1873" s="50" t="s">
        <v>222</v>
      </c>
      <c r="C1873" s="51" t="s">
        <v>224</v>
      </c>
      <c r="D1873" s="51" t="s">
        <v>2209</v>
      </c>
      <c r="E1873" s="52"/>
      <c r="F1873" s="52"/>
      <c r="G1873" s="52"/>
      <c r="H1873" s="52"/>
      <c r="I1873" s="52"/>
      <c r="J1873" s="52"/>
      <c r="K1873" s="52"/>
      <c r="L1873" s="52"/>
      <c r="M1873" s="52"/>
      <c r="N1873" s="52"/>
      <c r="O1873" s="52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52"/>
    </row>
    <row r="1874" spans="1:26" ht="21" customHeight="1" x14ac:dyDescent="0.2">
      <c r="A1874" s="49"/>
      <c r="B1874" s="50" t="s">
        <v>222</v>
      </c>
      <c r="C1874" s="51" t="s">
        <v>224</v>
      </c>
      <c r="D1874" s="51" t="s">
        <v>2210</v>
      </c>
      <c r="E1874" s="52"/>
      <c r="F1874" s="52"/>
      <c r="G1874" s="52"/>
      <c r="H1874" s="52"/>
      <c r="I1874" s="52"/>
      <c r="J1874" s="52"/>
      <c r="K1874" s="52"/>
      <c r="L1874" s="52"/>
      <c r="M1874" s="52"/>
      <c r="N1874" s="52"/>
      <c r="O1874" s="52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52"/>
    </row>
    <row r="1875" spans="1:26" ht="21" customHeight="1" x14ac:dyDescent="0.2">
      <c r="A1875" s="49"/>
      <c r="B1875" s="50" t="s">
        <v>222</v>
      </c>
      <c r="C1875" s="51" t="s">
        <v>224</v>
      </c>
      <c r="D1875" s="51" t="s">
        <v>2211</v>
      </c>
      <c r="E1875" s="52"/>
      <c r="F1875" s="52"/>
      <c r="G1875" s="52"/>
      <c r="H1875" s="52"/>
      <c r="I1875" s="52"/>
      <c r="J1875" s="52"/>
      <c r="K1875" s="52"/>
      <c r="L1875" s="52"/>
      <c r="M1875" s="52"/>
      <c r="N1875" s="52"/>
      <c r="O1875" s="52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52"/>
    </row>
    <row r="1876" spans="1:26" ht="21" customHeight="1" x14ac:dyDescent="0.2">
      <c r="A1876" s="49"/>
      <c r="B1876" s="50" t="s">
        <v>222</v>
      </c>
      <c r="C1876" s="51" t="s">
        <v>224</v>
      </c>
      <c r="D1876" s="51" t="s">
        <v>2212</v>
      </c>
      <c r="E1876" s="52"/>
      <c r="F1876" s="52"/>
      <c r="G1876" s="52"/>
      <c r="H1876" s="52"/>
      <c r="I1876" s="52"/>
      <c r="J1876" s="52"/>
      <c r="K1876" s="52"/>
      <c r="L1876" s="52"/>
      <c r="M1876" s="52"/>
      <c r="N1876" s="52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52"/>
    </row>
    <row r="1877" spans="1:26" ht="21" customHeight="1" x14ac:dyDescent="0.2">
      <c r="A1877" s="49"/>
      <c r="B1877" s="50" t="s">
        <v>222</v>
      </c>
      <c r="C1877" s="51" t="s">
        <v>224</v>
      </c>
      <c r="D1877" s="51" t="s">
        <v>2213</v>
      </c>
      <c r="E1877" s="52"/>
      <c r="F1877" s="52"/>
      <c r="G1877" s="52"/>
      <c r="H1877" s="52"/>
      <c r="I1877" s="52"/>
      <c r="J1877" s="52"/>
      <c r="K1877" s="52"/>
      <c r="L1877" s="52"/>
      <c r="M1877" s="52"/>
      <c r="N1877" s="52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52"/>
    </row>
    <row r="1878" spans="1:26" ht="21" customHeight="1" x14ac:dyDescent="0.2">
      <c r="A1878" s="49"/>
      <c r="B1878" s="50" t="s">
        <v>222</v>
      </c>
      <c r="C1878" s="51" t="s">
        <v>224</v>
      </c>
      <c r="D1878" s="51" t="s">
        <v>644</v>
      </c>
      <c r="E1878" s="52"/>
      <c r="F1878" s="52"/>
      <c r="G1878" s="52"/>
      <c r="H1878" s="52"/>
      <c r="I1878" s="52"/>
      <c r="J1878" s="52"/>
      <c r="K1878" s="52"/>
      <c r="L1878" s="52"/>
      <c r="M1878" s="52"/>
      <c r="N1878" s="52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52"/>
    </row>
    <row r="1879" spans="1:26" ht="21" customHeight="1" x14ac:dyDescent="0.2">
      <c r="A1879" s="49"/>
      <c r="B1879" s="50" t="s">
        <v>222</v>
      </c>
      <c r="C1879" s="51" t="s">
        <v>224</v>
      </c>
      <c r="D1879" s="51" t="s">
        <v>2214</v>
      </c>
      <c r="E1879" s="52"/>
      <c r="F1879" s="52"/>
      <c r="G1879" s="52"/>
      <c r="H1879" s="52"/>
      <c r="I1879" s="52"/>
      <c r="J1879" s="52"/>
      <c r="K1879" s="52"/>
      <c r="L1879" s="52"/>
      <c r="M1879" s="52"/>
      <c r="N1879" s="52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52"/>
    </row>
    <row r="1880" spans="1:26" ht="21" customHeight="1" x14ac:dyDescent="0.2">
      <c r="A1880" s="49"/>
      <c r="B1880" s="50" t="s">
        <v>222</v>
      </c>
      <c r="C1880" s="51" t="s">
        <v>224</v>
      </c>
      <c r="D1880" s="51" t="s">
        <v>2215</v>
      </c>
      <c r="E1880" s="52"/>
      <c r="F1880" s="52"/>
      <c r="G1880" s="52"/>
      <c r="H1880" s="52"/>
      <c r="I1880" s="52"/>
      <c r="J1880" s="52"/>
      <c r="K1880" s="52"/>
      <c r="L1880" s="52"/>
      <c r="M1880" s="52"/>
      <c r="N1880" s="52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52"/>
    </row>
    <row r="1881" spans="1:26" ht="21" customHeight="1" x14ac:dyDescent="0.2">
      <c r="A1881" s="49"/>
      <c r="B1881" s="50" t="s">
        <v>222</v>
      </c>
      <c r="C1881" s="51" t="s">
        <v>224</v>
      </c>
      <c r="D1881" s="51" t="s">
        <v>2216</v>
      </c>
      <c r="E1881" s="52"/>
      <c r="F1881" s="52"/>
      <c r="G1881" s="52"/>
      <c r="H1881" s="52"/>
      <c r="I1881" s="52"/>
      <c r="J1881" s="52"/>
      <c r="K1881" s="52"/>
      <c r="L1881" s="52"/>
      <c r="M1881" s="52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</row>
    <row r="1882" spans="1:26" ht="21" customHeight="1" x14ac:dyDescent="0.2">
      <c r="A1882" s="49"/>
      <c r="B1882" s="50" t="s">
        <v>222</v>
      </c>
      <c r="C1882" s="51" t="s">
        <v>224</v>
      </c>
      <c r="D1882" s="51" t="s">
        <v>2217</v>
      </c>
      <c r="E1882" s="52"/>
      <c r="F1882" s="52"/>
      <c r="G1882" s="52"/>
      <c r="H1882" s="52"/>
      <c r="I1882" s="52"/>
      <c r="J1882" s="52"/>
      <c r="K1882" s="52"/>
      <c r="L1882" s="52"/>
      <c r="M1882" s="52"/>
      <c r="N1882" s="52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52"/>
    </row>
    <row r="1883" spans="1:26" ht="21" customHeight="1" x14ac:dyDescent="0.2">
      <c r="A1883" s="49"/>
      <c r="B1883" s="50" t="s">
        <v>222</v>
      </c>
      <c r="C1883" s="51" t="s">
        <v>224</v>
      </c>
      <c r="D1883" s="51" t="s">
        <v>2218</v>
      </c>
      <c r="E1883" s="52"/>
      <c r="F1883" s="52"/>
      <c r="G1883" s="52"/>
      <c r="H1883" s="52"/>
      <c r="I1883" s="52"/>
      <c r="J1883" s="52"/>
      <c r="K1883" s="52"/>
      <c r="L1883" s="52"/>
      <c r="M1883" s="52"/>
      <c r="N1883" s="52"/>
      <c r="O1883" s="52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52"/>
    </row>
    <row r="1884" spans="1:26" ht="21" customHeight="1" x14ac:dyDescent="0.2">
      <c r="A1884" s="49"/>
      <c r="B1884" s="50" t="s">
        <v>222</v>
      </c>
      <c r="C1884" s="51" t="s">
        <v>224</v>
      </c>
      <c r="D1884" s="51" t="s">
        <v>2219</v>
      </c>
      <c r="E1884" s="52"/>
      <c r="F1884" s="52"/>
      <c r="G1884" s="52"/>
      <c r="H1884" s="52"/>
      <c r="I1884" s="52"/>
      <c r="J1884" s="52"/>
      <c r="K1884" s="52"/>
      <c r="L1884" s="52"/>
      <c r="M1884" s="52"/>
      <c r="N1884" s="52"/>
      <c r="O1884" s="52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52"/>
    </row>
    <row r="1885" spans="1:26" ht="21" customHeight="1" x14ac:dyDescent="0.2">
      <c r="A1885" s="49"/>
      <c r="B1885" s="50" t="s">
        <v>222</v>
      </c>
      <c r="C1885" s="51" t="s">
        <v>224</v>
      </c>
      <c r="D1885" s="51" t="s">
        <v>2220</v>
      </c>
      <c r="E1885" s="52"/>
      <c r="F1885" s="52"/>
      <c r="G1885" s="52"/>
      <c r="H1885" s="52"/>
      <c r="I1885" s="52"/>
      <c r="J1885" s="52"/>
      <c r="K1885" s="52"/>
      <c r="L1885" s="52"/>
      <c r="M1885" s="52"/>
      <c r="N1885" s="52"/>
      <c r="O1885" s="52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52"/>
    </row>
    <row r="1886" spans="1:26" ht="21" customHeight="1" x14ac:dyDescent="0.2">
      <c r="A1886" s="49"/>
      <c r="B1886" s="50" t="s">
        <v>222</v>
      </c>
      <c r="C1886" s="51" t="s">
        <v>224</v>
      </c>
      <c r="D1886" s="51" t="s">
        <v>2221</v>
      </c>
      <c r="E1886" s="52"/>
      <c r="F1886" s="52"/>
      <c r="G1886" s="52"/>
      <c r="H1886" s="52"/>
      <c r="I1886" s="52"/>
      <c r="J1886" s="52"/>
      <c r="K1886" s="52"/>
      <c r="L1886" s="52"/>
      <c r="M1886" s="52"/>
      <c r="N1886" s="52"/>
      <c r="O1886" s="52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52"/>
    </row>
    <row r="1887" spans="1:26" ht="21" customHeight="1" x14ac:dyDescent="0.2">
      <c r="A1887" s="49"/>
      <c r="B1887" s="50" t="s">
        <v>222</v>
      </c>
      <c r="C1887" s="51" t="s">
        <v>227</v>
      </c>
      <c r="D1887" s="51" t="s">
        <v>2222</v>
      </c>
      <c r="E1887" s="52"/>
      <c r="F1887" s="52"/>
      <c r="G1887" s="52"/>
      <c r="H1887" s="52"/>
      <c r="I1887" s="52"/>
      <c r="J1887" s="52"/>
      <c r="K1887" s="52"/>
      <c r="L1887" s="52"/>
      <c r="M1887" s="52"/>
      <c r="N1887" s="52"/>
      <c r="O1887" s="52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52"/>
    </row>
    <row r="1888" spans="1:26" ht="21" customHeight="1" x14ac:dyDescent="0.2">
      <c r="A1888" s="49"/>
      <c r="B1888" s="50" t="s">
        <v>222</v>
      </c>
      <c r="C1888" s="51" t="s">
        <v>227</v>
      </c>
      <c r="D1888" s="51" t="s">
        <v>2223</v>
      </c>
      <c r="E1888" s="52"/>
      <c r="F1888" s="52"/>
      <c r="G1888" s="52"/>
      <c r="H1888" s="52"/>
      <c r="I1888" s="52"/>
      <c r="J1888" s="52"/>
      <c r="K1888" s="52"/>
      <c r="L1888" s="52"/>
      <c r="M1888" s="52"/>
      <c r="N1888" s="52"/>
      <c r="O1888" s="52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52"/>
    </row>
    <row r="1889" spans="1:26" ht="21" customHeight="1" x14ac:dyDescent="0.2">
      <c r="A1889" s="49"/>
      <c r="B1889" s="50" t="s">
        <v>222</v>
      </c>
      <c r="C1889" s="51" t="s">
        <v>227</v>
      </c>
      <c r="D1889" s="51" t="s">
        <v>2224</v>
      </c>
      <c r="E1889" s="52"/>
      <c r="F1889" s="52"/>
      <c r="G1889" s="52"/>
      <c r="H1889" s="52"/>
      <c r="I1889" s="52"/>
      <c r="J1889" s="52"/>
      <c r="K1889" s="52"/>
      <c r="L1889" s="52"/>
      <c r="M1889" s="52"/>
      <c r="N1889" s="52"/>
      <c r="O1889" s="52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52"/>
    </row>
    <row r="1890" spans="1:26" ht="21" customHeight="1" x14ac:dyDescent="0.2">
      <c r="A1890" s="49"/>
      <c r="B1890" s="50" t="s">
        <v>222</v>
      </c>
      <c r="C1890" s="51" t="s">
        <v>227</v>
      </c>
      <c r="D1890" s="51" t="s">
        <v>2225</v>
      </c>
      <c r="E1890" s="52"/>
      <c r="F1890" s="52"/>
      <c r="G1890" s="52"/>
      <c r="H1890" s="52"/>
      <c r="I1890" s="52"/>
      <c r="J1890" s="52"/>
      <c r="K1890" s="52"/>
      <c r="L1890" s="52"/>
      <c r="M1890" s="52"/>
      <c r="N1890" s="52"/>
      <c r="O1890" s="52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52"/>
    </row>
    <row r="1891" spans="1:26" ht="21" customHeight="1" x14ac:dyDescent="0.2">
      <c r="A1891" s="49"/>
      <c r="B1891" s="50" t="s">
        <v>222</v>
      </c>
      <c r="C1891" s="51" t="s">
        <v>227</v>
      </c>
      <c r="D1891" s="51" t="s">
        <v>2226</v>
      </c>
      <c r="E1891" s="52"/>
      <c r="F1891" s="52"/>
      <c r="G1891" s="52"/>
      <c r="H1891" s="52"/>
      <c r="I1891" s="52"/>
      <c r="J1891" s="52"/>
      <c r="K1891" s="52"/>
      <c r="L1891" s="52"/>
      <c r="M1891" s="52"/>
      <c r="N1891" s="52"/>
      <c r="O1891" s="52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52"/>
    </row>
    <row r="1892" spans="1:26" ht="21" customHeight="1" x14ac:dyDescent="0.2">
      <c r="A1892" s="49"/>
      <c r="B1892" s="50" t="s">
        <v>222</v>
      </c>
      <c r="C1892" s="51" t="s">
        <v>227</v>
      </c>
      <c r="D1892" s="51" t="s">
        <v>2227</v>
      </c>
      <c r="E1892" s="52"/>
      <c r="F1892" s="52"/>
      <c r="G1892" s="52"/>
      <c r="H1892" s="52"/>
      <c r="I1892" s="52"/>
      <c r="J1892" s="52"/>
      <c r="K1892" s="52"/>
      <c r="L1892" s="52"/>
      <c r="M1892" s="52"/>
      <c r="N1892" s="52"/>
      <c r="O1892" s="52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52"/>
    </row>
    <row r="1893" spans="1:26" ht="21" customHeight="1" x14ac:dyDescent="0.2">
      <c r="A1893" s="49"/>
      <c r="B1893" s="50" t="s">
        <v>222</v>
      </c>
      <c r="C1893" s="51" t="s">
        <v>227</v>
      </c>
      <c r="D1893" s="51" t="s">
        <v>2228</v>
      </c>
      <c r="E1893" s="52"/>
      <c r="F1893" s="52"/>
      <c r="G1893" s="52"/>
      <c r="H1893" s="52"/>
      <c r="I1893" s="52"/>
      <c r="J1893" s="52"/>
      <c r="K1893" s="52"/>
      <c r="L1893" s="52"/>
      <c r="M1893" s="52"/>
      <c r="N1893" s="52"/>
      <c r="O1893" s="52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52"/>
    </row>
    <row r="1894" spans="1:26" ht="21" customHeight="1" x14ac:dyDescent="0.2">
      <c r="A1894" s="49"/>
      <c r="B1894" s="50" t="s">
        <v>222</v>
      </c>
      <c r="C1894" s="51" t="s">
        <v>227</v>
      </c>
      <c r="D1894" s="51" t="s">
        <v>2229</v>
      </c>
      <c r="E1894" s="52"/>
      <c r="F1894" s="52"/>
      <c r="G1894" s="52"/>
      <c r="H1894" s="52"/>
      <c r="I1894" s="52"/>
      <c r="J1894" s="52"/>
      <c r="K1894" s="52"/>
      <c r="L1894" s="52"/>
      <c r="M1894" s="52"/>
      <c r="N1894" s="52"/>
      <c r="O1894" s="52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52"/>
    </row>
    <row r="1895" spans="1:26" ht="21" customHeight="1" x14ac:dyDescent="0.2">
      <c r="A1895" s="49"/>
      <c r="B1895" s="50" t="s">
        <v>222</v>
      </c>
      <c r="C1895" s="51" t="s">
        <v>227</v>
      </c>
      <c r="D1895" s="51" t="s">
        <v>2230</v>
      </c>
      <c r="E1895" s="52"/>
      <c r="F1895" s="52"/>
      <c r="G1895" s="52"/>
      <c r="H1895" s="52"/>
      <c r="I1895" s="52"/>
      <c r="J1895" s="52"/>
      <c r="K1895" s="52"/>
      <c r="L1895" s="52"/>
      <c r="M1895" s="52"/>
      <c r="N1895" s="52"/>
      <c r="O1895" s="52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52"/>
    </row>
    <row r="1896" spans="1:26" ht="21" customHeight="1" x14ac:dyDescent="0.2">
      <c r="A1896" s="49"/>
      <c r="B1896" s="50" t="s">
        <v>222</v>
      </c>
      <c r="C1896" s="51" t="s">
        <v>227</v>
      </c>
      <c r="D1896" s="51" t="s">
        <v>2231</v>
      </c>
      <c r="E1896" s="52"/>
      <c r="F1896" s="52"/>
      <c r="G1896" s="52"/>
      <c r="H1896" s="52"/>
      <c r="I1896" s="52"/>
      <c r="J1896" s="52"/>
      <c r="K1896" s="52"/>
      <c r="L1896" s="52"/>
      <c r="M1896" s="52"/>
      <c r="N1896" s="52"/>
      <c r="O1896" s="52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52"/>
    </row>
    <row r="1897" spans="1:26" ht="21" customHeight="1" x14ac:dyDescent="0.2">
      <c r="A1897" s="49"/>
      <c r="B1897" s="50" t="s">
        <v>222</v>
      </c>
      <c r="C1897" s="51" t="s">
        <v>227</v>
      </c>
      <c r="D1897" s="51" t="s">
        <v>2232</v>
      </c>
      <c r="E1897" s="52"/>
      <c r="F1897" s="52"/>
      <c r="G1897" s="52"/>
      <c r="H1897" s="52"/>
      <c r="I1897" s="52"/>
      <c r="J1897" s="52"/>
      <c r="K1897" s="52"/>
      <c r="L1897" s="52"/>
      <c r="M1897" s="52"/>
      <c r="N1897" s="52"/>
      <c r="O1897" s="52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52"/>
    </row>
    <row r="1898" spans="1:26" ht="21" customHeight="1" x14ac:dyDescent="0.2">
      <c r="A1898" s="49"/>
      <c r="B1898" s="50" t="s">
        <v>222</v>
      </c>
      <c r="C1898" s="51" t="s">
        <v>227</v>
      </c>
      <c r="D1898" s="51" t="s">
        <v>2233</v>
      </c>
      <c r="E1898" s="52"/>
      <c r="F1898" s="52"/>
      <c r="G1898" s="52"/>
      <c r="H1898" s="52"/>
      <c r="I1898" s="52"/>
      <c r="J1898" s="52"/>
      <c r="K1898" s="52"/>
      <c r="L1898" s="52"/>
      <c r="M1898" s="52"/>
      <c r="N1898" s="52"/>
      <c r="O1898" s="52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52"/>
    </row>
    <row r="1899" spans="1:26" ht="21" customHeight="1" x14ac:dyDescent="0.2">
      <c r="A1899" s="49"/>
      <c r="B1899" s="50" t="s">
        <v>222</v>
      </c>
      <c r="C1899" s="51" t="s">
        <v>227</v>
      </c>
      <c r="D1899" s="51" t="s">
        <v>2234</v>
      </c>
      <c r="E1899" s="52"/>
      <c r="F1899" s="52"/>
      <c r="G1899" s="52"/>
      <c r="H1899" s="52"/>
      <c r="I1899" s="52"/>
      <c r="J1899" s="52"/>
      <c r="K1899" s="52"/>
      <c r="L1899" s="52"/>
      <c r="M1899" s="52"/>
      <c r="N1899" s="52"/>
      <c r="O1899" s="52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52"/>
    </row>
    <row r="1900" spans="1:26" ht="21" customHeight="1" x14ac:dyDescent="0.2">
      <c r="A1900" s="49"/>
      <c r="B1900" s="50" t="s">
        <v>222</v>
      </c>
      <c r="C1900" s="51" t="s">
        <v>227</v>
      </c>
      <c r="D1900" s="51" t="s">
        <v>2235</v>
      </c>
      <c r="E1900" s="52"/>
      <c r="F1900" s="52"/>
      <c r="G1900" s="52"/>
      <c r="H1900" s="52"/>
      <c r="I1900" s="52"/>
      <c r="J1900" s="52"/>
      <c r="K1900" s="52"/>
      <c r="L1900" s="52"/>
      <c r="M1900" s="52"/>
      <c r="N1900" s="52"/>
      <c r="O1900" s="52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52"/>
    </row>
    <row r="1901" spans="1:26" ht="21" customHeight="1" x14ac:dyDescent="0.2">
      <c r="A1901" s="49"/>
      <c r="B1901" s="50" t="s">
        <v>222</v>
      </c>
      <c r="C1901" s="51" t="s">
        <v>227</v>
      </c>
      <c r="D1901" s="51" t="s">
        <v>2236</v>
      </c>
      <c r="E1901" s="52"/>
      <c r="F1901" s="52"/>
      <c r="G1901" s="52"/>
      <c r="H1901" s="52"/>
      <c r="I1901" s="52"/>
      <c r="J1901" s="52"/>
      <c r="K1901" s="52"/>
      <c r="L1901" s="52"/>
      <c r="M1901" s="52"/>
      <c r="N1901" s="52"/>
      <c r="O1901" s="52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52"/>
    </row>
    <row r="1902" spans="1:26" ht="21" customHeight="1" x14ac:dyDescent="0.2">
      <c r="A1902" s="49"/>
      <c r="B1902" s="50" t="s">
        <v>222</v>
      </c>
      <c r="C1902" s="51" t="s">
        <v>227</v>
      </c>
      <c r="D1902" s="51" t="s">
        <v>2237</v>
      </c>
      <c r="E1902" s="52"/>
      <c r="F1902" s="52"/>
      <c r="G1902" s="52"/>
      <c r="H1902" s="52"/>
      <c r="I1902" s="52"/>
      <c r="J1902" s="52"/>
      <c r="K1902" s="52"/>
      <c r="L1902" s="52"/>
      <c r="M1902" s="52"/>
      <c r="N1902" s="52"/>
      <c r="O1902" s="52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52"/>
    </row>
    <row r="1903" spans="1:26" ht="21" customHeight="1" x14ac:dyDescent="0.2">
      <c r="A1903" s="49"/>
      <c r="B1903" s="50" t="s">
        <v>222</v>
      </c>
      <c r="C1903" s="51" t="s">
        <v>227</v>
      </c>
      <c r="D1903" s="51" t="s">
        <v>2238</v>
      </c>
      <c r="E1903" s="52"/>
      <c r="F1903" s="52"/>
      <c r="G1903" s="52"/>
      <c r="H1903" s="52"/>
      <c r="I1903" s="52"/>
      <c r="J1903" s="52"/>
      <c r="K1903" s="52"/>
      <c r="L1903" s="52"/>
      <c r="M1903" s="52"/>
      <c r="N1903" s="52"/>
      <c r="O1903" s="52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52"/>
    </row>
    <row r="1904" spans="1:26" ht="21" customHeight="1" x14ac:dyDescent="0.2">
      <c r="A1904" s="49"/>
      <c r="B1904" s="50" t="s">
        <v>222</v>
      </c>
      <c r="C1904" s="51" t="s">
        <v>227</v>
      </c>
      <c r="D1904" s="51" t="s">
        <v>2239</v>
      </c>
      <c r="E1904" s="52"/>
      <c r="F1904" s="52"/>
      <c r="G1904" s="52"/>
      <c r="H1904" s="52"/>
      <c r="I1904" s="52"/>
      <c r="J1904" s="52"/>
      <c r="K1904" s="52"/>
      <c r="L1904" s="52"/>
      <c r="M1904" s="52"/>
      <c r="N1904" s="52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52"/>
    </row>
    <row r="1905" spans="1:26" ht="21" customHeight="1" x14ac:dyDescent="0.2">
      <c r="A1905" s="49"/>
      <c r="B1905" s="50" t="s">
        <v>222</v>
      </c>
      <c r="C1905" s="51" t="s">
        <v>227</v>
      </c>
      <c r="D1905" s="51" t="s">
        <v>2240</v>
      </c>
      <c r="E1905" s="52"/>
      <c r="F1905" s="52"/>
      <c r="G1905" s="52"/>
      <c r="H1905" s="52"/>
      <c r="I1905" s="52"/>
      <c r="J1905" s="52"/>
      <c r="K1905" s="52"/>
      <c r="L1905" s="52"/>
      <c r="M1905" s="52"/>
      <c r="N1905" s="52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52"/>
    </row>
    <row r="1906" spans="1:26" ht="21" customHeight="1" x14ac:dyDescent="0.2">
      <c r="A1906" s="49"/>
      <c r="B1906" s="50" t="s">
        <v>222</v>
      </c>
      <c r="C1906" s="51" t="s">
        <v>227</v>
      </c>
      <c r="D1906" s="51" t="s">
        <v>2204</v>
      </c>
      <c r="E1906" s="52"/>
      <c r="F1906" s="52"/>
      <c r="G1906" s="52"/>
      <c r="H1906" s="52"/>
      <c r="I1906" s="52"/>
      <c r="J1906" s="52"/>
      <c r="K1906" s="52"/>
      <c r="L1906" s="52"/>
      <c r="M1906" s="52"/>
      <c r="N1906" s="52"/>
      <c r="O1906" s="52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52"/>
    </row>
    <row r="1907" spans="1:26" ht="21" customHeight="1" x14ac:dyDescent="0.2">
      <c r="A1907" s="49"/>
      <c r="B1907" s="50" t="s">
        <v>222</v>
      </c>
      <c r="C1907" s="51" t="s">
        <v>227</v>
      </c>
      <c r="D1907" s="51" t="s">
        <v>2241</v>
      </c>
      <c r="E1907" s="52"/>
      <c r="F1907" s="52"/>
      <c r="G1907" s="52"/>
      <c r="H1907" s="52"/>
      <c r="I1907" s="52"/>
      <c r="J1907" s="52"/>
      <c r="K1907" s="52"/>
      <c r="L1907" s="52"/>
      <c r="M1907" s="52"/>
      <c r="N1907" s="52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52"/>
    </row>
    <row r="1908" spans="1:26" ht="21" customHeight="1" x14ac:dyDescent="0.2">
      <c r="A1908" s="49"/>
      <c r="B1908" s="50" t="s">
        <v>222</v>
      </c>
      <c r="C1908" s="51" t="s">
        <v>227</v>
      </c>
      <c r="D1908" s="51" t="s">
        <v>2242</v>
      </c>
      <c r="E1908" s="52"/>
      <c r="F1908" s="52"/>
      <c r="G1908" s="52"/>
      <c r="H1908" s="52"/>
      <c r="I1908" s="52"/>
      <c r="J1908" s="52"/>
      <c r="K1908" s="52"/>
      <c r="L1908" s="52"/>
      <c r="M1908" s="52"/>
      <c r="N1908" s="52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52"/>
    </row>
    <row r="1909" spans="1:26" ht="21" customHeight="1" x14ac:dyDescent="0.2">
      <c r="A1909" s="49"/>
      <c r="B1909" s="50" t="s">
        <v>222</v>
      </c>
      <c r="C1909" s="51" t="s">
        <v>227</v>
      </c>
      <c r="D1909" s="51" t="s">
        <v>2243</v>
      </c>
      <c r="E1909" s="52"/>
      <c r="F1909" s="52"/>
      <c r="G1909" s="52"/>
      <c r="H1909" s="52"/>
      <c r="I1909" s="52"/>
      <c r="J1909" s="52"/>
      <c r="K1909" s="52"/>
      <c r="L1909" s="52"/>
      <c r="M1909" s="52"/>
      <c r="N1909" s="52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52"/>
    </row>
    <row r="1910" spans="1:26" ht="21" customHeight="1" x14ac:dyDescent="0.2">
      <c r="A1910" s="49"/>
      <c r="B1910" s="50" t="s">
        <v>222</v>
      </c>
      <c r="C1910" s="51" t="s">
        <v>227</v>
      </c>
      <c r="D1910" s="51" t="s">
        <v>2244</v>
      </c>
      <c r="E1910" s="52"/>
      <c r="F1910" s="52"/>
      <c r="G1910" s="52"/>
      <c r="H1910" s="52"/>
      <c r="I1910" s="52"/>
      <c r="J1910" s="52"/>
      <c r="K1910" s="52"/>
      <c r="L1910" s="52"/>
      <c r="M1910" s="52"/>
      <c r="N1910" s="52"/>
      <c r="O1910" s="52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52"/>
    </row>
    <row r="1911" spans="1:26" ht="21" customHeight="1" x14ac:dyDescent="0.2">
      <c r="A1911" s="49"/>
      <c r="B1911" s="50" t="s">
        <v>222</v>
      </c>
      <c r="C1911" s="51" t="s">
        <v>227</v>
      </c>
      <c r="D1911" s="51" t="s">
        <v>2245</v>
      </c>
      <c r="E1911" s="52"/>
      <c r="F1911" s="52"/>
      <c r="G1911" s="52"/>
      <c r="H1911" s="52"/>
      <c r="I1911" s="52"/>
      <c r="J1911" s="52"/>
      <c r="K1911" s="52"/>
      <c r="L1911" s="52"/>
      <c r="M1911" s="52"/>
      <c r="N1911" s="52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52"/>
    </row>
    <row r="1912" spans="1:26" ht="21" customHeight="1" x14ac:dyDescent="0.2">
      <c r="A1912" s="49"/>
      <c r="B1912" s="50" t="s">
        <v>222</v>
      </c>
      <c r="C1912" s="51" t="s">
        <v>227</v>
      </c>
      <c r="D1912" s="51" t="s">
        <v>2246</v>
      </c>
      <c r="E1912" s="52"/>
      <c r="F1912" s="52"/>
      <c r="G1912" s="52"/>
      <c r="H1912" s="52"/>
      <c r="I1912" s="52"/>
      <c r="J1912" s="52"/>
      <c r="K1912" s="52"/>
      <c r="L1912" s="52"/>
      <c r="M1912" s="52"/>
      <c r="N1912" s="52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52"/>
    </row>
    <row r="1913" spans="1:26" ht="21" customHeight="1" x14ac:dyDescent="0.2">
      <c r="A1913" s="49"/>
      <c r="B1913" s="50" t="s">
        <v>222</v>
      </c>
      <c r="C1913" s="51" t="s">
        <v>227</v>
      </c>
      <c r="D1913" s="51" t="s">
        <v>2247</v>
      </c>
      <c r="E1913" s="52"/>
      <c r="F1913" s="52"/>
      <c r="G1913" s="52"/>
      <c r="H1913" s="52"/>
      <c r="I1913" s="52"/>
      <c r="J1913" s="52"/>
      <c r="K1913" s="52"/>
      <c r="L1913" s="52"/>
      <c r="M1913" s="52"/>
      <c r="N1913" s="52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52"/>
    </row>
    <row r="1914" spans="1:26" ht="21" customHeight="1" x14ac:dyDescent="0.2">
      <c r="A1914" s="49"/>
      <c r="B1914" s="50" t="s">
        <v>222</v>
      </c>
      <c r="C1914" s="51" t="s">
        <v>227</v>
      </c>
      <c r="D1914" s="51" t="s">
        <v>2248</v>
      </c>
      <c r="E1914" s="52"/>
      <c r="F1914" s="52"/>
      <c r="G1914" s="52"/>
      <c r="H1914" s="52"/>
      <c r="I1914" s="52"/>
      <c r="J1914" s="52"/>
      <c r="K1914" s="52"/>
      <c r="L1914" s="52"/>
      <c r="M1914" s="52"/>
      <c r="N1914" s="52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52"/>
    </row>
    <row r="1915" spans="1:26" ht="21" customHeight="1" x14ac:dyDescent="0.2">
      <c r="A1915" s="49"/>
      <c r="B1915" s="50" t="s">
        <v>222</v>
      </c>
      <c r="C1915" s="51" t="s">
        <v>227</v>
      </c>
      <c r="D1915" s="51" t="s">
        <v>2249</v>
      </c>
      <c r="E1915" s="52"/>
      <c r="F1915" s="52"/>
      <c r="G1915" s="52"/>
      <c r="H1915" s="52"/>
      <c r="I1915" s="52"/>
      <c r="J1915" s="52"/>
      <c r="K1915" s="52"/>
      <c r="L1915" s="52"/>
      <c r="M1915" s="52"/>
      <c r="N1915" s="52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52"/>
    </row>
    <row r="1916" spans="1:26" ht="21" customHeight="1" x14ac:dyDescent="0.2">
      <c r="A1916" s="49"/>
      <c r="B1916" s="50" t="s">
        <v>222</v>
      </c>
      <c r="C1916" s="51" t="s">
        <v>227</v>
      </c>
      <c r="D1916" s="51" t="s">
        <v>2250</v>
      </c>
      <c r="E1916" s="52"/>
      <c r="F1916" s="52"/>
      <c r="G1916" s="52"/>
      <c r="H1916" s="52"/>
      <c r="I1916" s="52"/>
      <c r="J1916" s="52"/>
      <c r="K1916" s="52"/>
      <c r="L1916" s="52"/>
      <c r="M1916" s="52"/>
      <c r="N1916" s="52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52"/>
    </row>
    <row r="1917" spans="1:26" ht="21" customHeight="1" x14ac:dyDescent="0.2">
      <c r="A1917" s="49"/>
      <c r="B1917" s="50" t="s">
        <v>222</v>
      </c>
      <c r="C1917" s="51" t="s">
        <v>227</v>
      </c>
      <c r="D1917" s="51" t="s">
        <v>2251</v>
      </c>
      <c r="E1917" s="52"/>
      <c r="F1917" s="52"/>
      <c r="G1917" s="52"/>
      <c r="H1917" s="52"/>
      <c r="I1917" s="52"/>
      <c r="J1917" s="52"/>
      <c r="K1917" s="52"/>
      <c r="L1917" s="52"/>
      <c r="M1917" s="52"/>
      <c r="N1917" s="52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52"/>
    </row>
    <row r="1918" spans="1:26" ht="21" customHeight="1" x14ac:dyDescent="0.2">
      <c r="A1918" s="49"/>
      <c r="B1918" s="50" t="s">
        <v>222</v>
      </c>
      <c r="C1918" s="51" t="s">
        <v>227</v>
      </c>
      <c r="D1918" s="51" t="s">
        <v>2252</v>
      </c>
      <c r="E1918" s="52"/>
      <c r="F1918" s="52"/>
      <c r="G1918" s="52"/>
      <c r="H1918" s="52"/>
      <c r="I1918" s="52"/>
      <c r="J1918" s="52"/>
      <c r="K1918" s="52"/>
      <c r="L1918" s="52"/>
      <c r="M1918" s="52"/>
      <c r="N1918" s="52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52"/>
    </row>
    <row r="1919" spans="1:26" ht="21" customHeight="1" x14ac:dyDescent="0.2">
      <c r="A1919" s="49"/>
      <c r="B1919" s="50" t="s">
        <v>222</v>
      </c>
      <c r="C1919" s="51" t="s">
        <v>227</v>
      </c>
      <c r="D1919" s="51" t="s">
        <v>2253</v>
      </c>
      <c r="E1919" s="52"/>
      <c r="F1919" s="52"/>
      <c r="G1919" s="52"/>
      <c r="H1919" s="52"/>
      <c r="I1919" s="52"/>
      <c r="J1919" s="52"/>
      <c r="K1919" s="52"/>
      <c r="L1919" s="52"/>
      <c r="M1919" s="52"/>
      <c r="N1919" s="52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52"/>
    </row>
    <row r="1920" spans="1:26" ht="21" customHeight="1" x14ac:dyDescent="0.2">
      <c r="A1920" s="49"/>
      <c r="B1920" s="50" t="s">
        <v>222</v>
      </c>
      <c r="C1920" s="51" t="s">
        <v>227</v>
      </c>
      <c r="D1920" s="51" t="s">
        <v>2254</v>
      </c>
      <c r="E1920" s="52"/>
      <c r="F1920" s="52"/>
      <c r="G1920" s="52"/>
      <c r="H1920" s="52"/>
      <c r="I1920" s="52"/>
      <c r="J1920" s="52"/>
      <c r="K1920" s="52"/>
      <c r="L1920" s="52"/>
      <c r="M1920" s="52"/>
      <c r="N1920" s="52"/>
      <c r="O1920" s="52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52"/>
    </row>
    <row r="1921" spans="1:26" ht="21" customHeight="1" x14ac:dyDescent="0.2">
      <c r="A1921" s="49"/>
      <c r="B1921" s="50" t="s">
        <v>222</v>
      </c>
      <c r="C1921" s="51" t="s">
        <v>227</v>
      </c>
      <c r="D1921" s="51" t="s">
        <v>2255</v>
      </c>
      <c r="E1921" s="52"/>
      <c r="F1921" s="52"/>
      <c r="G1921" s="52"/>
      <c r="H1921" s="52"/>
      <c r="I1921" s="52"/>
      <c r="J1921" s="52"/>
      <c r="K1921" s="52"/>
      <c r="L1921" s="52"/>
      <c r="M1921" s="52"/>
      <c r="N1921" s="52"/>
      <c r="O1921" s="52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52"/>
    </row>
    <row r="1922" spans="1:26" ht="21" customHeight="1" x14ac:dyDescent="0.2">
      <c r="A1922" s="49"/>
      <c r="B1922" s="50" t="s">
        <v>222</v>
      </c>
      <c r="C1922" s="51" t="s">
        <v>227</v>
      </c>
      <c r="D1922" s="51" t="s">
        <v>2256</v>
      </c>
      <c r="E1922" s="52"/>
      <c r="F1922" s="52"/>
      <c r="G1922" s="52"/>
      <c r="H1922" s="52"/>
      <c r="I1922" s="52"/>
      <c r="J1922" s="52"/>
      <c r="K1922" s="52"/>
      <c r="L1922" s="52"/>
      <c r="M1922" s="52"/>
      <c r="N1922" s="52"/>
      <c r="O1922" s="52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52"/>
    </row>
    <row r="1923" spans="1:26" ht="21" customHeight="1" x14ac:dyDescent="0.2">
      <c r="A1923" s="49"/>
      <c r="B1923" s="50" t="s">
        <v>222</v>
      </c>
      <c r="C1923" s="51" t="s">
        <v>227</v>
      </c>
      <c r="D1923" s="51" t="s">
        <v>2257</v>
      </c>
      <c r="E1923" s="52"/>
      <c r="F1923" s="52"/>
      <c r="G1923" s="52"/>
      <c r="H1923" s="52"/>
      <c r="I1923" s="52"/>
      <c r="J1923" s="52"/>
      <c r="K1923" s="52"/>
      <c r="L1923" s="52"/>
      <c r="M1923" s="52"/>
      <c r="N1923" s="52"/>
      <c r="O1923" s="52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52"/>
    </row>
    <row r="1924" spans="1:26" ht="21" customHeight="1" x14ac:dyDescent="0.2">
      <c r="A1924" s="49"/>
      <c r="B1924" s="50" t="s">
        <v>222</v>
      </c>
      <c r="C1924" s="51" t="s">
        <v>227</v>
      </c>
      <c r="D1924" s="51" t="s">
        <v>2258</v>
      </c>
      <c r="E1924" s="52"/>
      <c r="F1924" s="52"/>
      <c r="G1924" s="52"/>
      <c r="H1924" s="52"/>
      <c r="I1924" s="52"/>
      <c r="J1924" s="52"/>
      <c r="K1924" s="52"/>
      <c r="L1924" s="52"/>
      <c r="M1924" s="52"/>
      <c r="N1924" s="52"/>
      <c r="O1924" s="52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52"/>
    </row>
    <row r="1925" spans="1:26" ht="21" customHeight="1" x14ac:dyDescent="0.2">
      <c r="A1925" s="49"/>
      <c r="B1925" s="50" t="s">
        <v>222</v>
      </c>
      <c r="C1925" s="51" t="s">
        <v>227</v>
      </c>
      <c r="D1925" s="51" t="s">
        <v>2259</v>
      </c>
      <c r="E1925" s="52"/>
      <c r="F1925" s="52"/>
      <c r="G1925" s="52"/>
      <c r="H1925" s="52"/>
      <c r="I1925" s="52"/>
      <c r="J1925" s="52"/>
      <c r="K1925" s="52"/>
      <c r="L1925" s="52"/>
      <c r="M1925" s="52"/>
      <c r="N1925" s="52"/>
      <c r="O1925" s="52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52"/>
    </row>
    <row r="1926" spans="1:26" ht="21" customHeight="1" x14ac:dyDescent="0.2">
      <c r="A1926" s="49"/>
      <c r="B1926" s="50" t="s">
        <v>222</v>
      </c>
      <c r="C1926" s="51" t="s">
        <v>227</v>
      </c>
      <c r="D1926" s="51" t="s">
        <v>2260</v>
      </c>
      <c r="E1926" s="52"/>
      <c r="F1926" s="52"/>
      <c r="G1926" s="52"/>
      <c r="H1926" s="52"/>
      <c r="I1926" s="52"/>
      <c r="J1926" s="52"/>
      <c r="K1926" s="52"/>
      <c r="L1926" s="52"/>
      <c r="M1926" s="52"/>
      <c r="N1926" s="52"/>
      <c r="O1926" s="52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52"/>
    </row>
    <row r="1927" spans="1:26" ht="21" customHeight="1" x14ac:dyDescent="0.2">
      <c r="A1927" s="49"/>
      <c r="B1927" s="50" t="s">
        <v>222</v>
      </c>
      <c r="C1927" s="51" t="s">
        <v>227</v>
      </c>
      <c r="D1927" s="51" t="s">
        <v>2261</v>
      </c>
      <c r="E1927" s="52"/>
      <c r="F1927" s="52"/>
      <c r="G1927" s="52"/>
      <c r="H1927" s="52"/>
      <c r="I1927" s="52"/>
      <c r="J1927" s="52"/>
      <c r="K1927" s="52"/>
      <c r="L1927" s="52"/>
      <c r="M1927" s="52"/>
      <c r="N1927" s="52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52"/>
    </row>
    <row r="1928" spans="1:26" ht="21" customHeight="1" x14ac:dyDescent="0.2">
      <c r="A1928" s="49"/>
      <c r="B1928" s="50" t="s">
        <v>222</v>
      </c>
      <c r="C1928" s="51" t="s">
        <v>227</v>
      </c>
      <c r="D1928" s="51" t="s">
        <v>2262</v>
      </c>
      <c r="E1928" s="52"/>
      <c r="F1928" s="52"/>
      <c r="G1928" s="52"/>
      <c r="H1928" s="52"/>
      <c r="I1928" s="52"/>
      <c r="J1928" s="52"/>
      <c r="K1928" s="52"/>
      <c r="L1928" s="52"/>
      <c r="M1928" s="52"/>
      <c r="N1928" s="52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52"/>
    </row>
    <row r="1929" spans="1:26" ht="21" customHeight="1" x14ac:dyDescent="0.2">
      <c r="A1929" s="49"/>
      <c r="B1929" s="50" t="s">
        <v>222</v>
      </c>
      <c r="C1929" s="51" t="s">
        <v>227</v>
      </c>
      <c r="D1929" s="51" t="s">
        <v>2263</v>
      </c>
      <c r="E1929" s="52"/>
      <c r="F1929" s="52"/>
      <c r="G1929" s="52"/>
      <c r="H1929" s="52"/>
      <c r="I1929" s="52"/>
      <c r="J1929" s="52"/>
      <c r="K1929" s="52"/>
      <c r="L1929" s="52"/>
      <c r="M1929" s="52"/>
      <c r="N1929" s="52"/>
      <c r="O1929" s="52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52"/>
    </row>
    <row r="1930" spans="1:26" ht="21" customHeight="1" x14ac:dyDescent="0.2">
      <c r="A1930" s="49"/>
      <c r="B1930" s="50" t="s">
        <v>222</v>
      </c>
      <c r="C1930" s="51" t="s">
        <v>227</v>
      </c>
      <c r="D1930" s="51" t="s">
        <v>2216</v>
      </c>
      <c r="E1930" s="52"/>
      <c r="F1930" s="52"/>
      <c r="G1930" s="52"/>
      <c r="H1930" s="52"/>
      <c r="I1930" s="52"/>
      <c r="J1930" s="52"/>
      <c r="K1930" s="52"/>
      <c r="L1930" s="52"/>
      <c r="M1930" s="52"/>
      <c r="N1930" s="52"/>
      <c r="O1930" s="52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52"/>
    </row>
    <row r="1931" spans="1:26" ht="21" customHeight="1" x14ac:dyDescent="0.2">
      <c r="A1931" s="49"/>
      <c r="B1931" s="50" t="s">
        <v>222</v>
      </c>
      <c r="C1931" s="51" t="s">
        <v>227</v>
      </c>
      <c r="D1931" s="51" t="s">
        <v>2264</v>
      </c>
      <c r="E1931" s="52"/>
      <c r="F1931" s="52"/>
      <c r="G1931" s="52"/>
      <c r="H1931" s="52"/>
      <c r="I1931" s="52"/>
      <c r="J1931" s="52"/>
      <c r="K1931" s="52"/>
      <c r="L1931" s="52"/>
      <c r="M1931" s="52"/>
      <c r="N1931" s="52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52"/>
    </row>
    <row r="1932" spans="1:26" ht="21" customHeight="1" x14ac:dyDescent="0.2">
      <c r="A1932" s="49"/>
      <c r="B1932" s="50" t="s">
        <v>222</v>
      </c>
      <c r="C1932" s="51" t="s">
        <v>227</v>
      </c>
      <c r="D1932" s="51" t="s">
        <v>2265</v>
      </c>
      <c r="E1932" s="52"/>
      <c r="F1932" s="52"/>
      <c r="G1932" s="52"/>
      <c r="H1932" s="52"/>
      <c r="I1932" s="52"/>
      <c r="J1932" s="52"/>
      <c r="K1932" s="52"/>
      <c r="L1932" s="52"/>
      <c r="M1932" s="52"/>
      <c r="N1932" s="52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52"/>
    </row>
    <row r="1933" spans="1:26" ht="21" customHeight="1" x14ac:dyDescent="0.2">
      <c r="A1933" s="49"/>
      <c r="B1933" s="50" t="s">
        <v>222</v>
      </c>
      <c r="C1933" s="51" t="s">
        <v>227</v>
      </c>
      <c r="D1933" s="51" t="s">
        <v>2266</v>
      </c>
      <c r="E1933" s="52"/>
      <c r="F1933" s="52"/>
      <c r="G1933" s="52"/>
      <c r="H1933" s="52"/>
      <c r="I1933" s="52"/>
      <c r="J1933" s="52"/>
      <c r="K1933" s="52"/>
      <c r="L1933" s="52"/>
      <c r="M1933" s="52"/>
      <c r="N1933" s="52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52"/>
    </row>
    <row r="1934" spans="1:26" ht="21" customHeight="1" x14ac:dyDescent="0.2">
      <c r="A1934" s="49"/>
      <c r="B1934" s="50" t="s">
        <v>222</v>
      </c>
      <c r="C1934" s="51" t="s">
        <v>227</v>
      </c>
      <c r="D1934" s="51" t="s">
        <v>2267</v>
      </c>
      <c r="E1934" s="52"/>
      <c r="F1934" s="52"/>
      <c r="G1934" s="52"/>
      <c r="H1934" s="52"/>
      <c r="I1934" s="52"/>
      <c r="J1934" s="52"/>
      <c r="K1934" s="52"/>
      <c r="L1934" s="52"/>
      <c r="M1934" s="52"/>
      <c r="N1934" s="52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52"/>
    </row>
    <row r="1935" spans="1:26" ht="21" customHeight="1" x14ac:dyDescent="0.2">
      <c r="A1935" s="49"/>
      <c r="B1935" s="50" t="s">
        <v>222</v>
      </c>
      <c r="C1935" s="51" t="s">
        <v>227</v>
      </c>
      <c r="D1935" s="51" t="s">
        <v>2268</v>
      </c>
      <c r="E1935" s="52"/>
      <c r="F1935" s="52"/>
      <c r="G1935" s="52"/>
      <c r="H1935" s="52"/>
      <c r="I1935" s="52"/>
      <c r="J1935" s="52"/>
      <c r="K1935" s="52"/>
      <c r="L1935" s="52"/>
      <c r="M1935" s="52"/>
      <c r="N1935" s="52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52"/>
    </row>
    <row r="1936" spans="1:26" ht="21" customHeight="1" x14ac:dyDescent="0.2">
      <c r="A1936" s="49"/>
      <c r="B1936" s="50" t="s">
        <v>222</v>
      </c>
      <c r="C1936" s="51" t="s">
        <v>233</v>
      </c>
      <c r="D1936" s="51" t="s">
        <v>2269</v>
      </c>
      <c r="E1936" s="52"/>
      <c r="F1936" s="52"/>
      <c r="G1936" s="52"/>
      <c r="H1936" s="52"/>
      <c r="I1936" s="52"/>
      <c r="J1936" s="52"/>
      <c r="K1936" s="52"/>
      <c r="L1936" s="52"/>
      <c r="M1936" s="52"/>
      <c r="N1936" s="52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52"/>
    </row>
    <row r="1937" spans="1:26" ht="21" customHeight="1" x14ac:dyDescent="0.2">
      <c r="A1937" s="49"/>
      <c r="B1937" s="50" t="s">
        <v>222</v>
      </c>
      <c r="C1937" s="51" t="s">
        <v>233</v>
      </c>
      <c r="D1937" s="51" t="s">
        <v>2270</v>
      </c>
      <c r="E1937" s="52"/>
      <c r="F1937" s="52"/>
      <c r="G1937" s="52"/>
      <c r="H1937" s="52"/>
      <c r="I1937" s="52"/>
      <c r="J1937" s="52"/>
      <c r="K1937" s="52"/>
      <c r="L1937" s="52"/>
      <c r="M1937" s="52"/>
      <c r="N1937" s="52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52"/>
    </row>
    <row r="1938" spans="1:26" ht="21" customHeight="1" x14ac:dyDescent="0.2">
      <c r="A1938" s="49"/>
      <c r="B1938" s="50" t="s">
        <v>222</v>
      </c>
      <c r="C1938" s="51" t="s">
        <v>233</v>
      </c>
      <c r="D1938" s="51" t="s">
        <v>2271</v>
      </c>
      <c r="E1938" s="52"/>
      <c r="F1938" s="52"/>
      <c r="G1938" s="52"/>
      <c r="H1938" s="52"/>
      <c r="I1938" s="52"/>
      <c r="J1938" s="52"/>
      <c r="K1938" s="52"/>
      <c r="L1938" s="52"/>
      <c r="M1938" s="52"/>
      <c r="N1938" s="52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52"/>
    </row>
    <row r="1939" spans="1:26" ht="21" customHeight="1" x14ac:dyDescent="0.2">
      <c r="A1939" s="49"/>
      <c r="B1939" s="50" t="s">
        <v>222</v>
      </c>
      <c r="C1939" s="51" t="s">
        <v>233</v>
      </c>
      <c r="D1939" s="51" t="s">
        <v>2272</v>
      </c>
      <c r="E1939" s="52"/>
      <c r="F1939" s="52"/>
      <c r="G1939" s="52"/>
      <c r="H1939" s="52"/>
      <c r="I1939" s="52"/>
      <c r="J1939" s="52"/>
      <c r="K1939" s="52"/>
      <c r="L1939" s="52"/>
      <c r="M1939" s="52"/>
      <c r="N1939" s="52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52"/>
    </row>
    <row r="1940" spans="1:26" ht="21" customHeight="1" x14ac:dyDescent="0.2">
      <c r="A1940" s="49"/>
      <c r="B1940" s="50" t="s">
        <v>222</v>
      </c>
      <c r="C1940" s="51" t="s">
        <v>233</v>
      </c>
      <c r="D1940" s="51" t="s">
        <v>2273</v>
      </c>
      <c r="E1940" s="52"/>
      <c r="F1940" s="52"/>
      <c r="G1940" s="52"/>
      <c r="H1940" s="52"/>
      <c r="I1940" s="52"/>
      <c r="J1940" s="52"/>
      <c r="K1940" s="52"/>
      <c r="L1940" s="52"/>
      <c r="M1940" s="52"/>
      <c r="N1940" s="52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52"/>
    </row>
    <row r="1941" spans="1:26" ht="21" customHeight="1" x14ac:dyDescent="0.2">
      <c r="A1941" s="49"/>
      <c r="B1941" s="50" t="s">
        <v>222</v>
      </c>
      <c r="C1941" s="51" t="s">
        <v>233</v>
      </c>
      <c r="D1941" s="51" t="s">
        <v>2274</v>
      </c>
      <c r="E1941" s="52"/>
      <c r="F1941" s="52"/>
      <c r="G1941" s="52"/>
      <c r="H1941" s="52"/>
      <c r="I1941" s="52"/>
      <c r="J1941" s="52"/>
      <c r="K1941" s="52"/>
      <c r="L1941" s="52"/>
      <c r="M1941" s="52"/>
      <c r="N1941" s="52"/>
      <c r="O1941" s="52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52"/>
    </row>
    <row r="1942" spans="1:26" ht="21" customHeight="1" x14ac:dyDescent="0.2">
      <c r="A1942" s="49"/>
      <c r="B1942" s="50" t="s">
        <v>222</v>
      </c>
      <c r="C1942" s="51" t="s">
        <v>233</v>
      </c>
      <c r="D1942" s="51" t="s">
        <v>2275</v>
      </c>
      <c r="E1942" s="52"/>
      <c r="F1942" s="52"/>
      <c r="G1942" s="52"/>
      <c r="H1942" s="52"/>
      <c r="I1942" s="52"/>
      <c r="J1942" s="52"/>
      <c r="K1942" s="52"/>
      <c r="L1942" s="52"/>
      <c r="M1942" s="52"/>
      <c r="N1942" s="52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52"/>
    </row>
    <row r="1943" spans="1:26" ht="21" customHeight="1" x14ac:dyDescent="0.2">
      <c r="A1943" s="49"/>
      <c r="B1943" s="50" t="s">
        <v>222</v>
      </c>
      <c r="C1943" s="51" t="s">
        <v>233</v>
      </c>
      <c r="D1943" s="51" t="s">
        <v>2131</v>
      </c>
      <c r="E1943" s="52"/>
      <c r="F1943" s="52"/>
      <c r="G1943" s="52"/>
      <c r="H1943" s="52"/>
      <c r="I1943" s="52"/>
      <c r="J1943" s="52"/>
      <c r="K1943" s="52"/>
      <c r="L1943" s="52"/>
      <c r="M1943" s="52"/>
      <c r="N1943" s="52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52"/>
    </row>
    <row r="1944" spans="1:26" ht="21" customHeight="1" x14ac:dyDescent="0.2">
      <c r="A1944" s="49"/>
      <c r="B1944" s="50" t="s">
        <v>222</v>
      </c>
      <c r="C1944" s="51" t="s">
        <v>233</v>
      </c>
      <c r="D1944" s="51" t="s">
        <v>2276</v>
      </c>
      <c r="E1944" s="52"/>
      <c r="F1944" s="52"/>
      <c r="G1944" s="52"/>
      <c r="H1944" s="52"/>
      <c r="I1944" s="52"/>
      <c r="J1944" s="52"/>
      <c r="K1944" s="52"/>
      <c r="L1944" s="52"/>
      <c r="M1944" s="52"/>
      <c r="N1944" s="52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52"/>
    </row>
    <row r="1945" spans="1:26" ht="21" customHeight="1" x14ac:dyDescent="0.2">
      <c r="A1945" s="49"/>
      <c r="B1945" s="50" t="s">
        <v>222</v>
      </c>
      <c r="C1945" s="51" t="s">
        <v>233</v>
      </c>
      <c r="D1945" s="51" t="s">
        <v>2277</v>
      </c>
      <c r="E1945" s="52"/>
      <c r="F1945" s="52"/>
      <c r="G1945" s="52"/>
      <c r="H1945" s="52"/>
      <c r="I1945" s="52"/>
      <c r="J1945" s="52"/>
      <c r="K1945" s="52"/>
      <c r="L1945" s="52"/>
      <c r="M1945" s="52"/>
      <c r="N1945" s="52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52"/>
    </row>
    <row r="1946" spans="1:26" ht="21" customHeight="1" x14ac:dyDescent="0.2">
      <c r="A1946" s="49"/>
      <c r="B1946" s="50" t="s">
        <v>222</v>
      </c>
      <c r="C1946" s="51" t="s">
        <v>233</v>
      </c>
      <c r="D1946" s="51" t="s">
        <v>2278</v>
      </c>
      <c r="E1946" s="52"/>
      <c r="F1946" s="52"/>
      <c r="G1946" s="52"/>
      <c r="H1946" s="52"/>
      <c r="I1946" s="52"/>
      <c r="J1946" s="52"/>
      <c r="K1946" s="52"/>
      <c r="L1946" s="52"/>
      <c r="M1946" s="52"/>
      <c r="N1946" s="52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52"/>
    </row>
    <row r="1947" spans="1:26" ht="21" customHeight="1" x14ac:dyDescent="0.2">
      <c r="A1947" s="49"/>
      <c r="B1947" s="50" t="s">
        <v>222</v>
      </c>
      <c r="C1947" s="51" t="s">
        <v>233</v>
      </c>
      <c r="D1947" s="51" t="s">
        <v>2279</v>
      </c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52"/>
    </row>
    <row r="1948" spans="1:26" ht="21" customHeight="1" x14ac:dyDescent="0.2">
      <c r="A1948" s="49"/>
      <c r="B1948" s="50" t="s">
        <v>222</v>
      </c>
      <c r="C1948" s="51" t="s">
        <v>233</v>
      </c>
      <c r="D1948" s="51" t="s">
        <v>2280</v>
      </c>
      <c r="E1948" s="52"/>
      <c r="F1948" s="52"/>
      <c r="G1948" s="52"/>
      <c r="H1948" s="52"/>
      <c r="I1948" s="52"/>
      <c r="J1948" s="52"/>
      <c r="K1948" s="52"/>
      <c r="L1948" s="52"/>
      <c r="M1948" s="52"/>
      <c r="N1948" s="52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52"/>
    </row>
    <row r="1949" spans="1:26" ht="21" customHeight="1" x14ac:dyDescent="0.2">
      <c r="A1949" s="49"/>
      <c r="B1949" s="50" t="s">
        <v>222</v>
      </c>
      <c r="C1949" s="51" t="s">
        <v>233</v>
      </c>
      <c r="D1949" s="51" t="s">
        <v>2281</v>
      </c>
      <c r="E1949" s="52"/>
      <c r="F1949" s="52"/>
      <c r="G1949" s="52"/>
      <c r="H1949" s="52"/>
      <c r="I1949" s="52"/>
      <c r="J1949" s="52"/>
      <c r="K1949" s="52"/>
      <c r="L1949" s="52"/>
      <c r="M1949" s="52"/>
      <c r="N1949" s="52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52"/>
    </row>
    <row r="1950" spans="1:26" ht="21" customHeight="1" x14ac:dyDescent="0.2">
      <c r="A1950" s="49"/>
      <c r="B1950" s="50" t="s">
        <v>222</v>
      </c>
      <c r="C1950" s="51" t="s">
        <v>233</v>
      </c>
      <c r="D1950" s="51" t="s">
        <v>2282</v>
      </c>
      <c r="E1950" s="52"/>
      <c r="F1950" s="52"/>
      <c r="G1950" s="52"/>
      <c r="H1950" s="52"/>
      <c r="I1950" s="52"/>
      <c r="J1950" s="52"/>
      <c r="K1950" s="52"/>
      <c r="L1950" s="52"/>
      <c r="M1950" s="52"/>
      <c r="N1950" s="52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52"/>
    </row>
    <row r="1951" spans="1:26" ht="21" customHeight="1" x14ac:dyDescent="0.2">
      <c r="A1951" s="49"/>
      <c r="B1951" s="50" t="s">
        <v>222</v>
      </c>
      <c r="C1951" s="51" t="s">
        <v>233</v>
      </c>
      <c r="D1951" s="51" t="s">
        <v>2134</v>
      </c>
      <c r="E1951" s="52"/>
      <c r="F1951" s="52"/>
      <c r="G1951" s="52"/>
      <c r="H1951" s="52"/>
      <c r="I1951" s="52"/>
      <c r="J1951" s="52"/>
      <c r="K1951" s="52"/>
      <c r="L1951" s="52"/>
      <c r="M1951" s="52"/>
      <c r="N1951" s="52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52"/>
    </row>
    <row r="1952" spans="1:26" ht="21" customHeight="1" x14ac:dyDescent="0.2">
      <c r="A1952" s="49"/>
      <c r="B1952" s="50" t="s">
        <v>222</v>
      </c>
      <c r="C1952" s="51" t="s">
        <v>233</v>
      </c>
      <c r="D1952" s="51" t="s">
        <v>2283</v>
      </c>
      <c r="E1952" s="52"/>
      <c r="F1952" s="52"/>
      <c r="G1952" s="52"/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52"/>
    </row>
    <row r="1953" spans="1:26" ht="21" customHeight="1" x14ac:dyDescent="0.2">
      <c r="A1953" s="49"/>
      <c r="B1953" s="50" t="s">
        <v>222</v>
      </c>
      <c r="C1953" s="51" t="s">
        <v>233</v>
      </c>
      <c r="D1953" s="51" t="s">
        <v>2284</v>
      </c>
      <c r="E1953" s="52"/>
      <c r="F1953" s="52"/>
      <c r="G1953" s="52"/>
      <c r="H1953" s="52"/>
      <c r="I1953" s="52"/>
      <c r="J1953" s="52"/>
      <c r="K1953" s="52"/>
      <c r="L1953" s="52"/>
      <c r="M1953" s="52"/>
      <c r="N1953" s="52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52"/>
    </row>
    <row r="1954" spans="1:26" ht="21" customHeight="1" x14ac:dyDescent="0.2">
      <c r="A1954" s="49"/>
      <c r="B1954" s="50" t="s">
        <v>222</v>
      </c>
      <c r="C1954" s="51" t="s">
        <v>233</v>
      </c>
      <c r="D1954" s="51" t="s">
        <v>2285</v>
      </c>
      <c r="E1954" s="52"/>
      <c r="F1954" s="52"/>
      <c r="G1954" s="52"/>
      <c r="H1954" s="52"/>
      <c r="I1954" s="52"/>
      <c r="J1954" s="52"/>
      <c r="K1954" s="52"/>
      <c r="L1954" s="52"/>
      <c r="M1954" s="52"/>
      <c r="N1954" s="52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52"/>
    </row>
    <row r="1955" spans="1:26" ht="21" customHeight="1" x14ac:dyDescent="0.2">
      <c r="A1955" s="49"/>
      <c r="B1955" s="50" t="s">
        <v>222</v>
      </c>
      <c r="C1955" s="51" t="s">
        <v>233</v>
      </c>
      <c r="D1955" s="51" t="s">
        <v>2286</v>
      </c>
      <c r="E1955" s="52"/>
      <c r="F1955" s="52"/>
      <c r="G1955" s="52"/>
      <c r="H1955" s="52"/>
      <c r="I1955" s="52"/>
      <c r="J1955" s="52"/>
      <c r="K1955" s="52"/>
      <c r="L1955" s="52"/>
      <c r="M1955" s="52"/>
      <c r="N1955" s="52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52"/>
    </row>
    <row r="1956" spans="1:26" ht="21" customHeight="1" x14ac:dyDescent="0.2">
      <c r="A1956" s="49"/>
      <c r="B1956" s="50" t="s">
        <v>222</v>
      </c>
      <c r="C1956" s="51" t="s">
        <v>233</v>
      </c>
      <c r="D1956" s="51" t="s">
        <v>2287</v>
      </c>
      <c r="E1956" s="52"/>
      <c r="F1956" s="52"/>
      <c r="G1956" s="52"/>
      <c r="H1956" s="52"/>
      <c r="I1956" s="52"/>
      <c r="J1956" s="52"/>
      <c r="K1956" s="52"/>
      <c r="L1956" s="52"/>
      <c r="M1956" s="52"/>
      <c r="N1956" s="52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52"/>
    </row>
    <row r="1957" spans="1:26" ht="21" customHeight="1" x14ac:dyDescent="0.2">
      <c r="A1957" s="49"/>
      <c r="B1957" s="50" t="s">
        <v>222</v>
      </c>
      <c r="C1957" s="51" t="s">
        <v>233</v>
      </c>
      <c r="D1957" s="51" t="s">
        <v>2288</v>
      </c>
      <c r="E1957" s="52"/>
      <c r="F1957" s="52"/>
      <c r="G1957" s="52"/>
      <c r="H1957" s="52"/>
      <c r="I1957" s="52"/>
      <c r="J1957" s="52"/>
      <c r="K1957" s="52"/>
      <c r="L1957" s="52"/>
      <c r="M1957" s="52"/>
      <c r="N1957" s="52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52"/>
    </row>
    <row r="1958" spans="1:26" ht="21" customHeight="1" x14ac:dyDescent="0.2">
      <c r="A1958" s="49"/>
      <c r="B1958" s="50" t="s">
        <v>222</v>
      </c>
      <c r="C1958" s="51" t="s">
        <v>233</v>
      </c>
      <c r="D1958" s="51" t="s">
        <v>2289</v>
      </c>
      <c r="E1958" s="52"/>
      <c r="F1958" s="52"/>
      <c r="G1958" s="52"/>
      <c r="H1958" s="52"/>
      <c r="I1958" s="52"/>
      <c r="J1958" s="52"/>
      <c r="K1958" s="52"/>
      <c r="L1958" s="52"/>
      <c r="M1958" s="52"/>
      <c r="N1958" s="52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52"/>
    </row>
    <row r="1959" spans="1:26" ht="21" customHeight="1" x14ac:dyDescent="0.2">
      <c r="A1959" s="49"/>
      <c r="B1959" s="50" t="s">
        <v>222</v>
      </c>
      <c r="C1959" s="51" t="s">
        <v>233</v>
      </c>
      <c r="D1959" s="51" t="s">
        <v>2290</v>
      </c>
      <c r="E1959" s="52"/>
      <c r="F1959" s="52"/>
      <c r="G1959" s="52"/>
      <c r="H1959" s="52"/>
      <c r="I1959" s="52"/>
      <c r="J1959" s="52"/>
      <c r="K1959" s="52"/>
      <c r="L1959" s="52"/>
      <c r="M1959" s="52"/>
      <c r="N1959" s="52"/>
      <c r="O1959" s="52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52"/>
    </row>
    <row r="1960" spans="1:26" ht="21" customHeight="1" x14ac:dyDescent="0.2">
      <c r="A1960" s="49"/>
      <c r="B1960" s="50" t="s">
        <v>222</v>
      </c>
      <c r="C1960" s="51" t="s">
        <v>233</v>
      </c>
      <c r="D1960" s="51" t="s">
        <v>2291</v>
      </c>
      <c r="E1960" s="52"/>
      <c r="F1960" s="52"/>
      <c r="G1960" s="52"/>
      <c r="H1960" s="52"/>
      <c r="I1960" s="52"/>
      <c r="J1960" s="52"/>
      <c r="K1960" s="52"/>
      <c r="L1960" s="52"/>
      <c r="M1960" s="52"/>
      <c r="N1960" s="52"/>
      <c r="O1960" s="52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52"/>
    </row>
    <row r="1961" spans="1:26" ht="21" customHeight="1" x14ac:dyDescent="0.2">
      <c r="A1961" s="49"/>
      <c r="B1961" s="50" t="s">
        <v>222</v>
      </c>
      <c r="C1961" s="51" t="s">
        <v>233</v>
      </c>
      <c r="D1961" s="51" t="s">
        <v>2292</v>
      </c>
      <c r="E1961" s="52"/>
      <c r="F1961" s="52"/>
      <c r="G1961" s="52"/>
      <c r="H1961" s="52"/>
      <c r="I1961" s="52"/>
      <c r="J1961" s="52"/>
      <c r="K1961" s="52"/>
      <c r="L1961" s="52"/>
      <c r="M1961" s="52"/>
      <c r="N1961" s="52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52"/>
    </row>
    <row r="1962" spans="1:26" ht="21" customHeight="1" x14ac:dyDescent="0.2">
      <c r="A1962" s="49"/>
      <c r="B1962" s="50" t="s">
        <v>222</v>
      </c>
      <c r="C1962" s="51" t="s">
        <v>233</v>
      </c>
      <c r="D1962" s="51" t="s">
        <v>2293</v>
      </c>
      <c r="E1962" s="52"/>
      <c r="F1962" s="52"/>
      <c r="G1962" s="52"/>
      <c r="H1962" s="52"/>
      <c r="I1962" s="52"/>
      <c r="J1962" s="52"/>
      <c r="K1962" s="52"/>
      <c r="L1962" s="52"/>
      <c r="M1962" s="52"/>
      <c r="N1962" s="52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52"/>
    </row>
    <row r="1963" spans="1:26" ht="21" customHeight="1" x14ac:dyDescent="0.2">
      <c r="A1963" s="49"/>
      <c r="B1963" s="50" t="s">
        <v>222</v>
      </c>
      <c r="C1963" s="51" t="s">
        <v>233</v>
      </c>
      <c r="D1963" s="51" t="s">
        <v>2294</v>
      </c>
      <c r="E1963" s="52"/>
      <c r="F1963" s="52"/>
      <c r="G1963" s="52"/>
      <c r="H1963" s="52"/>
      <c r="I1963" s="52"/>
      <c r="J1963" s="52"/>
      <c r="K1963" s="52"/>
      <c r="L1963" s="52"/>
      <c r="M1963" s="52"/>
      <c r="N1963" s="52"/>
      <c r="O1963" s="52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52"/>
    </row>
    <row r="1964" spans="1:26" ht="21" customHeight="1" x14ac:dyDescent="0.2">
      <c r="A1964" s="49"/>
      <c r="B1964" s="50" t="s">
        <v>222</v>
      </c>
      <c r="C1964" s="51" t="s">
        <v>233</v>
      </c>
      <c r="D1964" s="51" t="s">
        <v>2295</v>
      </c>
      <c r="E1964" s="52"/>
      <c r="F1964" s="52"/>
      <c r="G1964" s="52"/>
      <c r="H1964" s="52"/>
      <c r="I1964" s="52"/>
      <c r="J1964" s="52"/>
      <c r="K1964" s="52"/>
      <c r="L1964" s="52"/>
      <c r="M1964" s="52"/>
      <c r="N1964" s="52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52"/>
    </row>
    <row r="1965" spans="1:26" ht="21" customHeight="1" x14ac:dyDescent="0.2">
      <c r="A1965" s="49"/>
      <c r="B1965" s="50" t="s">
        <v>222</v>
      </c>
      <c r="C1965" s="51" t="s">
        <v>233</v>
      </c>
      <c r="D1965" s="51" t="s">
        <v>2296</v>
      </c>
      <c r="E1965" s="52"/>
      <c r="F1965" s="52"/>
      <c r="G1965" s="52"/>
      <c r="H1965" s="52"/>
      <c r="I1965" s="52"/>
      <c r="J1965" s="52"/>
      <c r="K1965" s="52"/>
      <c r="L1965" s="52"/>
      <c r="M1965" s="52"/>
      <c r="N1965" s="52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52"/>
    </row>
    <row r="1966" spans="1:26" ht="21" customHeight="1" x14ac:dyDescent="0.2">
      <c r="A1966" s="49"/>
      <c r="B1966" s="50" t="s">
        <v>222</v>
      </c>
      <c r="C1966" s="51" t="s">
        <v>233</v>
      </c>
      <c r="D1966" s="51" t="s">
        <v>2297</v>
      </c>
      <c r="E1966" s="52"/>
      <c r="F1966" s="52"/>
      <c r="G1966" s="52"/>
      <c r="H1966" s="52"/>
      <c r="I1966" s="52"/>
      <c r="J1966" s="52"/>
      <c r="K1966" s="52"/>
      <c r="L1966" s="52"/>
      <c r="M1966" s="52"/>
      <c r="N1966" s="52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52"/>
    </row>
    <row r="1967" spans="1:26" ht="21" customHeight="1" x14ac:dyDescent="0.2">
      <c r="A1967" s="49"/>
      <c r="B1967" s="50" t="s">
        <v>222</v>
      </c>
      <c r="C1967" s="51" t="s">
        <v>233</v>
      </c>
      <c r="D1967" s="51" t="s">
        <v>2298</v>
      </c>
      <c r="E1967" s="52"/>
      <c r="F1967" s="52"/>
      <c r="G1967" s="52"/>
      <c r="H1967" s="52"/>
      <c r="I1967" s="52"/>
      <c r="J1967" s="52"/>
      <c r="K1967" s="52"/>
      <c r="L1967" s="52"/>
      <c r="M1967" s="52"/>
      <c r="N1967" s="52"/>
      <c r="O1967" s="52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52"/>
    </row>
    <row r="1968" spans="1:26" ht="21" customHeight="1" x14ac:dyDescent="0.2">
      <c r="A1968" s="49"/>
      <c r="B1968" s="50" t="s">
        <v>222</v>
      </c>
      <c r="C1968" s="51" t="s">
        <v>233</v>
      </c>
      <c r="D1968" s="51" t="s">
        <v>2299</v>
      </c>
      <c r="E1968" s="52"/>
      <c r="F1968" s="52"/>
      <c r="G1968" s="52"/>
      <c r="H1968" s="52"/>
      <c r="I1968" s="52"/>
      <c r="J1968" s="52"/>
      <c r="K1968" s="52"/>
      <c r="L1968" s="52"/>
      <c r="M1968" s="52"/>
      <c r="N1968" s="52"/>
      <c r="O1968" s="52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52"/>
    </row>
    <row r="1969" spans="1:26" ht="21" customHeight="1" x14ac:dyDescent="0.2">
      <c r="A1969" s="49"/>
      <c r="B1969" s="50" t="s">
        <v>222</v>
      </c>
      <c r="C1969" s="51" t="s">
        <v>233</v>
      </c>
      <c r="D1969" s="51" t="s">
        <v>2300</v>
      </c>
      <c r="E1969" s="52"/>
      <c r="F1969" s="52"/>
      <c r="G1969" s="52"/>
      <c r="H1969" s="52"/>
      <c r="I1969" s="52"/>
      <c r="J1969" s="52"/>
      <c r="K1969" s="52"/>
      <c r="L1969" s="52"/>
      <c r="M1969" s="52"/>
      <c r="N1969" s="52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52"/>
    </row>
    <row r="1970" spans="1:26" ht="21" customHeight="1" x14ac:dyDescent="0.2">
      <c r="A1970" s="49"/>
      <c r="B1970" s="50" t="s">
        <v>222</v>
      </c>
      <c r="C1970" s="51" t="s">
        <v>233</v>
      </c>
      <c r="D1970" s="51" t="s">
        <v>2301</v>
      </c>
      <c r="E1970" s="52"/>
      <c r="F1970" s="52"/>
      <c r="G1970" s="52"/>
      <c r="H1970" s="52"/>
      <c r="I1970" s="52"/>
      <c r="J1970" s="52"/>
      <c r="K1970" s="52"/>
      <c r="L1970" s="52"/>
      <c r="M1970" s="52"/>
      <c r="N1970" s="52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52"/>
    </row>
    <row r="1971" spans="1:26" ht="21" customHeight="1" x14ac:dyDescent="0.2">
      <c r="A1971" s="49"/>
      <c r="B1971" s="50" t="s">
        <v>222</v>
      </c>
      <c r="C1971" s="51" t="s">
        <v>233</v>
      </c>
      <c r="D1971" s="51" t="s">
        <v>2302</v>
      </c>
      <c r="E1971" s="52"/>
      <c r="F1971" s="52"/>
      <c r="G1971" s="52"/>
      <c r="H1971" s="52"/>
      <c r="I1971" s="52"/>
      <c r="J1971" s="52"/>
      <c r="K1971" s="52"/>
      <c r="L1971" s="52"/>
      <c r="M1971" s="52"/>
      <c r="N1971" s="52"/>
      <c r="O1971" s="52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52"/>
    </row>
    <row r="1972" spans="1:26" ht="21" customHeight="1" x14ac:dyDescent="0.2">
      <c r="A1972" s="49"/>
      <c r="B1972" s="50" t="s">
        <v>222</v>
      </c>
      <c r="C1972" s="51" t="s">
        <v>233</v>
      </c>
      <c r="D1972" s="51" t="s">
        <v>2303</v>
      </c>
      <c r="E1972" s="52"/>
      <c r="F1972" s="52"/>
      <c r="G1972" s="52"/>
      <c r="H1972" s="52"/>
      <c r="I1972" s="52"/>
      <c r="J1972" s="52"/>
      <c r="K1972" s="52"/>
      <c r="L1972" s="52"/>
      <c r="M1972" s="52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</row>
    <row r="1973" spans="1:26" ht="21" customHeight="1" x14ac:dyDescent="0.2">
      <c r="A1973" s="49"/>
      <c r="B1973" s="50" t="s">
        <v>222</v>
      </c>
      <c r="C1973" s="51" t="s">
        <v>233</v>
      </c>
      <c r="D1973" s="51" t="s">
        <v>2304</v>
      </c>
      <c r="E1973" s="52"/>
      <c r="F1973" s="52"/>
      <c r="G1973" s="52"/>
      <c r="H1973" s="52"/>
      <c r="I1973" s="52"/>
      <c r="J1973" s="52"/>
      <c r="K1973" s="52"/>
      <c r="L1973" s="52"/>
      <c r="M1973" s="52"/>
      <c r="N1973" s="52"/>
      <c r="O1973" s="52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52"/>
    </row>
    <row r="1974" spans="1:26" ht="21" customHeight="1" x14ac:dyDescent="0.2">
      <c r="A1974" s="49"/>
      <c r="B1974" s="50" t="s">
        <v>222</v>
      </c>
      <c r="C1974" s="51" t="s">
        <v>233</v>
      </c>
      <c r="D1974" s="51" t="s">
        <v>2305</v>
      </c>
      <c r="E1974" s="52"/>
      <c r="F1974" s="52"/>
      <c r="G1974" s="52"/>
      <c r="H1974" s="52"/>
      <c r="I1974" s="52"/>
      <c r="J1974" s="52"/>
      <c r="K1974" s="52"/>
      <c r="L1974" s="52"/>
      <c r="M1974" s="52"/>
      <c r="N1974" s="52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52"/>
    </row>
    <row r="1975" spans="1:26" ht="21" customHeight="1" x14ac:dyDescent="0.2">
      <c r="A1975" s="49"/>
      <c r="B1975" s="50" t="s">
        <v>222</v>
      </c>
      <c r="C1975" s="51" t="s">
        <v>233</v>
      </c>
      <c r="D1975" s="51" t="s">
        <v>2306</v>
      </c>
      <c r="E1975" s="52"/>
      <c r="F1975" s="52"/>
      <c r="G1975" s="52"/>
      <c r="H1975" s="52"/>
      <c r="I1975" s="52"/>
      <c r="J1975" s="52"/>
      <c r="K1975" s="52"/>
      <c r="L1975" s="52"/>
      <c r="M1975" s="52"/>
      <c r="N1975" s="52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52"/>
    </row>
    <row r="1976" spans="1:26" ht="21" customHeight="1" x14ac:dyDescent="0.2">
      <c r="A1976" s="49"/>
      <c r="B1976" s="50" t="s">
        <v>222</v>
      </c>
      <c r="C1976" s="51" t="s">
        <v>233</v>
      </c>
      <c r="D1976" s="51" t="s">
        <v>2307</v>
      </c>
      <c r="E1976" s="52"/>
      <c r="F1976" s="52"/>
      <c r="G1976" s="52"/>
      <c r="H1976" s="52"/>
      <c r="I1976" s="52"/>
      <c r="J1976" s="52"/>
      <c r="K1976" s="52"/>
      <c r="L1976" s="52"/>
      <c r="M1976" s="52"/>
      <c r="N1976" s="52"/>
      <c r="O1976" s="52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52"/>
    </row>
    <row r="1977" spans="1:26" ht="21" customHeight="1" x14ac:dyDescent="0.2">
      <c r="A1977" s="49"/>
      <c r="B1977" s="50" t="s">
        <v>222</v>
      </c>
      <c r="C1977" s="51" t="s">
        <v>233</v>
      </c>
      <c r="D1977" s="51" t="s">
        <v>2308</v>
      </c>
      <c r="E1977" s="52"/>
      <c r="F1977" s="52"/>
      <c r="G1977" s="52"/>
      <c r="H1977" s="52"/>
      <c r="I1977" s="52"/>
      <c r="J1977" s="52"/>
      <c r="K1977" s="52"/>
      <c r="L1977" s="52"/>
      <c r="M1977" s="52"/>
      <c r="N1977" s="52"/>
      <c r="O1977" s="52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52"/>
    </row>
    <row r="1978" spans="1:26" ht="21" customHeight="1" x14ac:dyDescent="0.2">
      <c r="A1978" s="49"/>
      <c r="B1978" s="50" t="s">
        <v>222</v>
      </c>
      <c r="C1978" s="51" t="s">
        <v>233</v>
      </c>
      <c r="D1978" s="51" t="s">
        <v>2309</v>
      </c>
      <c r="E1978" s="52"/>
      <c r="F1978" s="52"/>
      <c r="G1978" s="52"/>
      <c r="H1978" s="52"/>
      <c r="I1978" s="52"/>
      <c r="J1978" s="52"/>
      <c r="K1978" s="52"/>
      <c r="L1978" s="52"/>
      <c r="M1978" s="52"/>
      <c r="N1978" s="52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52"/>
    </row>
    <row r="1979" spans="1:26" ht="21" customHeight="1" x14ac:dyDescent="0.2">
      <c r="A1979" s="49"/>
      <c r="B1979" s="50" t="s">
        <v>222</v>
      </c>
      <c r="C1979" s="51" t="s">
        <v>233</v>
      </c>
      <c r="D1979" s="51" t="s">
        <v>2310</v>
      </c>
      <c r="E1979" s="52"/>
      <c r="F1979" s="52"/>
      <c r="G1979" s="52"/>
      <c r="H1979" s="52"/>
      <c r="I1979" s="52"/>
      <c r="J1979" s="52"/>
      <c r="K1979" s="52"/>
      <c r="L1979" s="52"/>
      <c r="M1979" s="52"/>
      <c r="N1979" s="52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52"/>
    </row>
    <row r="1980" spans="1:26" ht="21" customHeight="1" x14ac:dyDescent="0.2">
      <c r="A1980" s="49"/>
      <c r="B1980" s="50" t="s">
        <v>222</v>
      </c>
      <c r="C1980" s="51" t="s">
        <v>233</v>
      </c>
      <c r="D1980" s="51" t="s">
        <v>2311</v>
      </c>
      <c r="E1980" s="52"/>
      <c r="F1980" s="52"/>
      <c r="G1980" s="52"/>
      <c r="H1980" s="52"/>
      <c r="I1980" s="52"/>
      <c r="J1980" s="52"/>
      <c r="K1980" s="52"/>
      <c r="L1980" s="52"/>
      <c r="M1980" s="52"/>
      <c r="N1980" s="52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52"/>
    </row>
    <row r="1981" spans="1:26" ht="21" customHeight="1" x14ac:dyDescent="0.2">
      <c r="A1981" s="49"/>
      <c r="B1981" s="50" t="s">
        <v>222</v>
      </c>
      <c r="C1981" s="51" t="s">
        <v>233</v>
      </c>
      <c r="D1981" s="51" t="s">
        <v>2312</v>
      </c>
      <c r="E1981" s="52"/>
      <c r="F1981" s="52"/>
      <c r="G1981" s="52"/>
      <c r="H1981" s="52"/>
      <c r="I1981" s="52"/>
      <c r="J1981" s="52"/>
      <c r="K1981" s="52"/>
      <c r="L1981" s="52"/>
      <c r="M1981" s="52"/>
      <c r="N1981" s="52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52"/>
    </row>
    <row r="1982" spans="1:26" ht="21" customHeight="1" x14ac:dyDescent="0.2">
      <c r="A1982" s="49"/>
      <c r="B1982" s="50" t="s">
        <v>222</v>
      </c>
      <c r="C1982" s="51" t="s">
        <v>233</v>
      </c>
      <c r="D1982" s="51" t="s">
        <v>2313</v>
      </c>
      <c r="E1982" s="52"/>
      <c r="F1982" s="52"/>
      <c r="G1982" s="52"/>
      <c r="H1982" s="52"/>
      <c r="I1982" s="52"/>
      <c r="J1982" s="52"/>
      <c r="K1982" s="52"/>
      <c r="L1982" s="52"/>
      <c r="M1982" s="52"/>
      <c r="N1982" s="52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52"/>
    </row>
    <row r="1983" spans="1:26" ht="21" customHeight="1" x14ac:dyDescent="0.2">
      <c r="A1983" s="49"/>
      <c r="B1983" s="50" t="s">
        <v>222</v>
      </c>
      <c r="C1983" s="51" t="s">
        <v>233</v>
      </c>
      <c r="D1983" s="51" t="s">
        <v>2314</v>
      </c>
      <c r="E1983" s="52"/>
      <c r="F1983" s="52"/>
      <c r="G1983" s="52"/>
      <c r="H1983" s="52"/>
      <c r="I1983" s="52"/>
      <c r="J1983" s="52"/>
      <c r="K1983" s="52"/>
      <c r="L1983" s="52"/>
      <c r="M1983" s="52"/>
      <c r="N1983" s="52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52"/>
    </row>
    <row r="1984" spans="1:26" ht="21" customHeight="1" x14ac:dyDescent="0.2">
      <c r="A1984" s="49"/>
      <c r="B1984" s="50" t="s">
        <v>222</v>
      </c>
      <c r="C1984" s="51" t="s">
        <v>233</v>
      </c>
      <c r="D1984" s="51" t="s">
        <v>2315</v>
      </c>
      <c r="E1984" s="52"/>
      <c r="F1984" s="52"/>
      <c r="G1984" s="52"/>
      <c r="H1984" s="52"/>
      <c r="I1984" s="52"/>
      <c r="J1984" s="52"/>
      <c r="K1984" s="52"/>
      <c r="L1984" s="52"/>
      <c r="M1984" s="52"/>
      <c r="N1984" s="52"/>
      <c r="O1984" s="52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52"/>
    </row>
    <row r="1985" spans="1:26" ht="21" customHeight="1" x14ac:dyDescent="0.2">
      <c r="A1985" s="49"/>
      <c r="B1985" s="50" t="s">
        <v>222</v>
      </c>
      <c r="C1985" s="51" t="s">
        <v>233</v>
      </c>
      <c r="D1985" s="51" t="s">
        <v>2316</v>
      </c>
      <c r="E1985" s="52"/>
      <c r="F1985" s="52"/>
      <c r="G1985" s="52"/>
      <c r="H1985" s="52"/>
      <c r="I1985" s="52"/>
      <c r="J1985" s="52"/>
      <c r="K1985" s="52"/>
      <c r="L1985" s="52"/>
      <c r="M1985" s="52"/>
      <c r="N1985" s="52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52"/>
    </row>
    <row r="1986" spans="1:26" ht="21" customHeight="1" x14ac:dyDescent="0.2">
      <c r="A1986" s="49"/>
      <c r="B1986" s="50" t="s">
        <v>222</v>
      </c>
      <c r="C1986" s="51" t="s">
        <v>233</v>
      </c>
      <c r="D1986" s="51" t="s">
        <v>2317</v>
      </c>
      <c r="E1986" s="52"/>
      <c r="F1986" s="52"/>
      <c r="G1986" s="52"/>
      <c r="H1986" s="52"/>
      <c r="I1986" s="52"/>
      <c r="J1986" s="52"/>
      <c r="K1986" s="52"/>
      <c r="L1986" s="52"/>
      <c r="M1986" s="52"/>
      <c r="N1986" s="52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52"/>
    </row>
    <row r="1987" spans="1:26" ht="21" customHeight="1" x14ac:dyDescent="0.2">
      <c r="A1987" s="49"/>
      <c r="B1987" s="50" t="s">
        <v>222</v>
      </c>
      <c r="C1987" s="51" t="s">
        <v>233</v>
      </c>
      <c r="D1987" s="51" t="s">
        <v>2318</v>
      </c>
      <c r="E1987" s="52"/>
      <c r="F1987" s="52"/>
      <c r="G1987" s="52"/>
      <c r="H1987" s="52"/>
      <c r="I1987" s="52"/>
      <c r="J1987" s="52"/>
      <c r="K1987" s="52"/>
      <c r="L1987" s="52"/>
      <c r="M1987" s="52"/>
      <c r="N1987" s="52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52"/>
    </row>
    <row r="1988" spans="1:26" ht="21" customHeight="1" x14ac:dyDescent="0.2">
      <c r="A1988" s="49"/>
      <c r="B1988" s="50" t="s">
        <v>222</v>
      </c>
      <c r="C1988" s="51" t="s">
        <v>233</v>
      </c>
      <c r="D1988" s="51" t="s">
        <v>2319</v>
      </c>
      <c r="E1988" s="52"/>
      <c r="F1988" s="52"/>
      <c r="G1988" s="52"/>
      <c r="H1988" s="52"/>
      <c r="I1988" s="52"/>
      <c r="J1988" s="52"/>
      <c r="K1988" s="52"/>
      <c r="L1988" s="52"/>
      <c r="M1988" s="52"/>
      <c r="N1988" s="52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52"/>
    </row>
    <row r="1989" spans="1:26" ht="21" customHeight="1" x14ac:dyDescent="0.2">
      <c r="A1989" s="49"/>
      <c r="B1989" s="50" t="s">
        <v>222</v>
      </c>
      <c r="C1989" s="51" t="s">
        <v>233</v>
      </c>
      <c r="D1989" s="51" t="s">
        <v>2320</v>
      </c>
      <c r="E1989" s="52"/>
      <c r="F1989" s="52"/>
      <c r="G1989" s="52"/>
      <c r="H1989" s="52"/>
      <c r="I1989" s="52"/>
      <c r="J1989" s="52"/>
      <c r="K1989" s="52"/>
      <c r="L1989" s="52"/>
      <c r="M1989" s="52"/>
      <c r="N1989" s="52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52"/>
    </row>
    <row r="1990" spans="1:26" ht="21" customHeight="1" x14ac:dyDescent="0.2">
      <c r="A1990" s="49"/>
      <c r="B1990" s="50" t="s">
        <v>222</v>
      </c>
      <c r="C1990" s="51" t="s">
        <v>233</v>
      </c>
      <c r="D1990" s="51" t="s">
        <v>2116</v>
      </c>
      <c r="E1990" s="52"/>
      <c r="F1990" s="52"/>
      <c r="G1990" s="52"/>
      <c r="H1990" s="52"/>
      <c r="I1990" s="52"/>
      <c r="J1990" s="52"/>
      <c r="K1990" s="52"/>
      <c r="L1990" s="52"/>
      <c r="M1990" s="52"/>
      <c r="N1990" s="52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52"/>
    </row>
    <row r="1991" spans="1:26" ht="21" customHeight="1" x14ac:dyDescent="0.2">
      <c r="A1991" s="49"/>
      <c r="B1991" s="50" t="s">
        <v>222</v>
      </c>
      <c r="C1991" s="51" t="s">
        <v>233</v>
      </c>
      <c r="D1991" s="51" t="s">
        <v>2321</v>
      </c>
      <c r="E1991" s="52"/>
      <c r="F1991" s="52"/>
      <c r="G1991" s="52"/>
      <c r="H1991" s="52"/>
      <c r="I1991" s="52"/>
      <c r="J1991" s="52"/>
      <c r="K1991" s="52"/>
      <c r="L1991" s="52"/>
      <c r="M1991" s="52"/>
      <c r="N1991" s="52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52"/>
    </row>
    <row r="1992" spans="1:26" ht="21" customHeight="1" x14ac:dyDescent="0.2">
      <c r="A1992" s="49"/>
      <c r="B1992" s="50" t="s">
        <v>222</v>
      </c>
      <c r="C1992" s="51" t="s">
        <v>233</v>
      </c>
      <c r="D1992" s="51" t="s">
        <v>2322</v>
      </c>
      <c r="E1992" s="52"/>
      <c r="F1992" s="52"/>
      <c r="G1992" s="52"/>
      <c r="H1992" s="52"/>
      <c r="I1992" s="52"/>
      <c r="J1992" s="52"/>
      <c r="K1992" s="52"/>
      <c r="L1992" s="52"/>
      <c r="M1992" s="52"/>
      <c r="N1992" s="52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52"/>
    </row>
    <row r="1993" spans="1:26" ht="21" customHeight="1" x14ac:dyDescent="0.2">
      <c r="A1993" s="49"/>
      <c r="B1993" s="50" t="s">
        <v>222</v>
      </c>
      <c r="C1993" s="51" t="s">
        <v>233</v>
      </c>
      <c r="D1993" s="51" t="s">
        <v>2323</v>
      </c>
      <c r="E1993" s="52"/>
      <c r="F1993" s="52"/>
      <c r="G1993" s="52"/>
      <c r="H1993" s="52"/>
      <c r="I1993" s="52"/>
      <c r="J1993" s="52"/>
      <c r="K1993" s="52"/>
      <c r="L1993" s="52"/>
      <c r="M1993" s="52"/>
      <c r="N1993" s="52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52"/>
    </row>
    <row r="1994" spans="1:26" ht="21" customHeight="1" x14ac:dyDescent="0.2">
      <c r="A1994" s="49"/>
      <c r="B1994" s="50" t="s">
        <v>222</v>
      </c>
      <c r="C1994" s="51" t="s">
        <v>233</v>
      </c>
      <c r="D1994" s="51" t="s">
        <v>2324</v>
      </c>
      <c r="E1994" s="52"/>
      <c r="F1994" s="52"/>
      <c r="G1994" s="52"/>
      <c r="H1994" s="52"/>
      <c r="I1994" s="52"/>
      <c r="J1994" s="52"/>
      <c r="K1994" s="52"/>
      <c r="L1994" s="52"/>
      <c r="M1994" s="52"/>
      <c r="N1994" s="52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52"/>
    </row>
    <row r="1995" spans="1:26" ht="21" customHeight="1" x14ac:dyDescent="0.2">
      <c r="A1995" s="49"/>
      <c r="B1995" s="50" t="s">
        <v>222</v>
      </c>
      <c r="C1995" s="51" t="s">
        <v>233</v>
      </c>
      <c r="D1995" s="51" t="s">
        <v>2325</v>
      </c>
      <c r="E1995" s="52"/>
      <c r="F1995" s="52"/>
      <c r="G1995" s="52"/>
      <c r="H1995" s="52"/>
      <c r="I1995" s="52"/>
      <c r="J1995" s="52"/>
      <c r="K1995" s="52"/>
      <c r="L1995" s="52"/>
      <c r="M1995" s="52"/>
      <c r="N1995" s="52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52"/>
    </row>
    <row r="1996" spans="1:26" ht="21" customHeight="1" x14ac:dyDescent="0.2">
      <c r="A1996" s="49"/>
      <c r="B1996" s="50" t="s">
        <v>222</v>
      </c>
      <c r="C1996" s="51" t="s">
        <v>233</v>
      </c>
      <c r="D1996" s="51" t="s">
        <v>2326</v>
      </c>
      <c r="E1996" s="52"/>
      <c r="F1996" s="52"/>
      <c r="G1996" s="52"/>
      <c r="H1996" s="52"/>
      <c r="I1996" s="52"/>
      <c r="J1996" s="52"/>
      <c r="K1996" s="52"/>
      <c r="L1996" s="52"/>
      <c r="M1996" s="52"/>
      <c r="N1996" s="52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52"/>
    </row>
    <row r="1997" spans="1:26" ht="21" customHeight="1" x14ac:dyDescent="0.2">
      <c r="A1997" s="49"/>
      <c r="B1997" s="50" t="s">
        <v>222</v>
      </c>
      <c r="C1997" s="51" t="s">
        <v>233</v>
      </c>
      <c r="D1997" s="51" t="s">
        <v>2327</v>
      </c>
      <c r="E1997" s="52"/>
      <c r="F1997" s="52"/>
      <c r="G1997" s="52"/>
      <c r="H1997" s="52"/>
      <c r="I1997" s="52"/>
      <c r="J1997" s="52"/>
      <c r="K1997" s="52"/>
      <c r="L1997" s="52"/>
      <c r="M1997" s="52"/>
      <c r="N1997" s="52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52"/>
    </row>
    <row r="1998" spans="1:26" ht="21" customHeight="1" x14ac:dyDescent="0.2">
      <c r="A1998" s="49"/>
      <c r="B1998" s="50" t="s">
        <v>222</v>
      </c>
      <c r="C1998" s="51" t="s">
        <v>233</v>
      </c>
      <c r="D1998" s="51" t="s">
        <v>2328</v>
      </c>
      <c r="E1998" s="52"/>
      <c r="F1998" s="52"/>
      <c r="G1998" s="52"/>
      <c r="H1998" s="52"/>
      <c r="I1998" s="52"/>
      <c r="J1998" s="52"/>
      <c r="K1998" s="52"/>
      <c r="L1998" s="52"/>
      <c r="M1998" s="52"/>
      <c r="N1998" s="52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52"/>
    </row>
    <row r="1999" spans="1:26" ht="21" customHeight="1" x14ac:dyDescent="0.2">
      <c r="A1999" s="49"/>
      <c r="B1999" s="50" t="s">
        <v>222</v>
      </c>
      <c r="C1999" s="51" t="s">
        <v>233</v>
      </c>
      <c r="D1999" s="51" t="s">
        <v>2329</v>
      </c>
      <c r="E1999" s="52"/>
      <c r="F1999" s="52"/>
      <c r="G1999" s="52"/>
      <c r="H1999" s="52"/>
      <c r="I1999" s="52"/>
      <c r="J1999" s="52"/>
      <c r="K1999" s="52"/>
      <c r="L1999" s="52"/>
      <c r="M1999" s="52"/>
      <c r="N1999" s="52"/>
      <c r="O1999" s="52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52"/>
    </row>
    <row r="2000" spans="1:26" ht="21" customHeight="1" x14ac:dyDescent="0.2">
      <c r="A2000" s="49"/>
      <c r="B2000" s="50" t="s">
        <v>222</v>
      </c>
      <c r="C2000" s="51" t="s">
        <v>233</v>
      </c>
      <c r="D2000" s="51" t="s">
        <v>2330</v>
      </c>
      <c r="E2000" s="52"/>
      <c r="F2000" s="52"/>
      <c r="G2000" s="52"/>
      <c r="H2000" s="52"/>
      <c r="I2000" s="52"/>
      <c r="J2000" s="52"/>
      <c r="K2000" s="52"/>
      <c r="L2000" s="52"/>
      <c r="M2000" s="52"/>
      <c r="N2000" s="52"/>
      <c r="O2000" s="52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52"/>
    </row>
    <row r="2001" spans="1:26" ht="21" customHeight="1" x14ac:dyDescent="0.2">
      <c r="A2001" s="49"/>
      <c r="B2001" s="50" t="s">
        <v>222</v>
      </c>
      <c r="C2001" s="51" t="s">
        <v>233</v>
      </c>
      <c r="D2001" s="51" t="s">
        <v>2331</v>
      </c>
      <c r="E2001" s="52"/>
      <c r="F2001" s="52"/>
      <c r="G2001" s="52"/>
      <c r="H2001" s="52"/>
      <c r="I2001" s="52"/>
      <c r="J2001" s="52"/>
      <c r="K2001" s="52"/>
      <c r="L2001" s="52"/>
      <c r="M2001" s="52"/>
      <c r="N2001" s="52"/>
      <c r="O2001" s="52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52"/>
    </row>
    <row r="2002" spans="1:26" ht="21" customHeight="1" x14ac:dyDescent="0.2">
      <c r="A2002" s="49"/>
      <c r="B2002" s="50" t="s">
        <v>222</v>
      </c>
      <c r="C2002" s="51" t="s">
        <v>233</v>
      </c>
      <c r="D2002" s="51" t="s">
        <v>2332</v>
      </c>
      <c r="E2002" s="52"/>
      <c r="F2002" s="52"/>
      <c r="G2002" s="52"/>
      <c r="H2002" s="52"/>
      <c r="I2002" s="52"/>
      <c r="J2002" s="52"/>
      <c r="K2002" s="52"/>
      <c r="L2002" s="52"/>
      <c r="M2002" s="52"/>
      <c r="N2002" s="52"/>
      <c r="O2002" s="52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52"/>
    </row>
    <row r="2003" spans="1:26" ht="21" customHeight="1" x14ac:dyDescent="0.2">
      <c r="A2003" s="49"/>
      <c r="B2003" s="50" t="s">
        <v>222</v>
      </c>
      <c r="C2003" s="51" t="s">
        <v>233</v>
      </c>
      <c r="D2003" s="51" t="s">
        <v>2333</v>
      </c>
      <c r="E2003" s="52"/>
      <c r="F2003" s="52"/>
      <c r="G2003" s="52"/>
      <c r="H2003" s="52"/>
      <c r="I2003" s="52"/>
      <c r="J2003" s="52"/>
      <c r="K2003" s="52"/>
      <c r="L2003" s="52"/>
      <c r="M2003" s="52"/>
      <c r="N2003" s="52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52"/>
    </row>
    <row r="2004" spans="1:26" ht="21" customHeight="1" x14ac:dyDescent="0.2">
      <c r="A2004" s="49"/>
      <c r="B2004" s="50" t="s">
        <v>222</v>
      </c>
      <c r="C2004" s="51" t="s">
        <v>233</v>
      </c>
      <c r="D2004" s="51" t="s">
        <v>2192</v>
      </c>
      <c r="E2004" s="52"/>
      <c r="F2004" s="52"/>
      <c r="G2004" s="52"/>
      <c r="H2004" s="52"/>
      <c r="I2004" s="52"/>
      <c r="J2004" s="52"/>
      <c r="K2004" s="52"/>
      <c r="L2004" s="52"/>
      <c r="M2004" s="52"/>
      <c r="N2004" s="52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52"/>
    </row>
    <row r="2005" spans="1:26" ht="21" customHeight="1" x14ac:dyDescent="0.2">
      <c r="A2005" s="49"/>
      <c r="B2005" s="50" t="s">
        <v>222</v>
      </c>
      <c r="C2005" s="51" t="s">
        <v>233</v>
      </c>
      <c r="D2005" s="51" t="s">
        <v>2334</v>
      </c>
      <c r="E2005" s="52"/>
      <c r="F2005" s="52"/>
      <c r="G2005" s="52"/>
      <c r="H2005" s="52"/>
      <c r="I2005" s="52"/>
      <c r="J2005" s="52"/>
      <c r="K2005" s="52"/>
      <c r="L2005" s="52"/>
      <c r="M2005" s="52"/>
      <c r="N2005" s="52"/>
      <c r="O2005" s="52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52"/>
    </row>
    <row r="2006" spans="1:26" ht="21" customHeight="1" x14ac:dyDescent="0.2">
      <c r="A2006" s="49"/>
      <c r="B2006" s="50" t="s">
        <v>222</v>
      </c>
      <c r="C2006" s="51" t="s">
        <v>233</v>
      </c>
      <c r="D2006" s="51" t="s">
        <v>2335</v>
      </c>
      <c r="E2006" s="52"/>
      <c r="F2006" s="52"/>
      <c r="G2006" s="52"/>
      <c r="H2006" s="52"/>
      <c r="I2006" s="52"/>
      <c r="J2006" s="52"/>
      <c r="K2006" s="52"/>
      <c r="L2006" s="52"/>
      <c r="M2006" s="52"/>
      <c r="N2006" s="52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52"/>
    </row>
    <row r="2007" spans="1:26" ht="21" customHeight="1" x14ac:dyDescent="0.2">
      <c r="A2007" s="49"/>
      <c r="B2007" s="50" t="s">
        <v>222</v>
      </c>
      <c r="C2007" s="51" t="s">
        <v>233</v>
      </c>
      <c r="D2007" s="51" t="s">
        <v>2336</v>
      </c>
      <c r="E2007" s="52"/>
      <c r="F2007" s="52"/>
      <c r="G2007" s="52"/>
      <c r="H2007" s="52"/>
      <c r="I2007" s="52"/>
      <c r="J2007" s="52"/>
      <c r="K2007" s="52"/>
      <c r="L2007" s="52"/>
      <c r="M2007" s="52"/>
      <c r="N2007" s="52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52"/>
    </row>
    <row r="2008" spans="1:26" ht="21" customHeight="1" x14ac:dyDescent="0.2">
      <c r="A2008" s="49"/>
      <c r="B2008" s="50" t="s">
        <v>222</v>
      </c>
      <c r="C2008" s="51" t="s">
        <v>229</v>
      </c>
      <c r="D2008" s="51" t="s">
        <v>2337</v>
      </c>
      <c r="E2008" s="52"/>
      <c r="F2008" s="52"/>
      <c r="G2008" s="52"/>
      <c r="H2008" s="52"/>
      <c r="I2008" s="52"/>
      <c r="J2008" s="52"/>
      <c r="K2008" s="52"/>
      <c r="L2008" s="52"/>
      <c r="M2008" s="52"/>
      <c r="N2008" s="52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52"/>
    </row>
    <row r="2009" spans="1:26" ht="21" customHeight="1" x14ac:dyDescent="0.2">
      <c r="A2009" s="49"/>
      <c r="B2009" s="50" t="s">
        <v>222</v>
      </c>
      <c r="C2009" s="51" t="s">
        <v>229</v>
      </c>
      <c r="D2009" s="51" t="s">
        <v>2338</v>
      </c>
      <c r="E2009" s="52"/>
      <c r="F2009" s="52"/>
      <c r="G2009" s="52"/>
      <c r="H2009" s="52"/>
      <c r="I2009" s="52"/>
      <c r="J2009" s="52"/>
      <c r="K2009" s="52"/>
      <c r="L2009" s="52"/>
      <c r="M2009" s="52"/>
      <c r="N2009" s="52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52"/>
    </row>
    <row r="2010" spans="1:26" ht="21" customHeight="1" x14ac:dyDescent="0.2">
      <c r="A2010" s="49"/>
      <c r="B2010" s="50" t="s">
        <v>222</v>
      </c>
      <c r="C2010" s="51" t="s">
        <v>229</v>
      </c>
      <c r="D2010" s="51" t="s">
        <v>2339</v>
      </c>
      <c r="E2010" s="52"/>
      <c r="F2010" s="52"/>
      <c r="G2010" s="52"/>
      <c r="H2010" s="52"/>
      <c r="I2010" s="52"/>
      <c r="J2010" s="52"/>
      <c r="K2010" s="52"/>
      <c r="L2010" s="52"/>
      <c r="M2010" s="52"/>
      <c r="N2010" s="52"/>
      <c r="O2010" s="52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52"/>
    </row>
    <row r="2011" spans="1:26" ht="21" customHeight="1" x14ac:dyDescent="0.2">
      <c r="A2011" s="49"/>
      <c r="B2011" s="50" t="s">
        <v>222</v>
      </c>
      <c r="C2011" s="51" t="s">
        <v>229</v>
      </c>
      <c r="D2011" s="51" t="s">
        <v>2340</v>
      </c>
      <c r="E2011" s="52"/>
      <c r="F2011" s="52"/>
      <c r="G2011" s="52"/>
      <c r="H2011" s="52"/>
      <c r="I2011" s="52"/>
      <c r="J2011" s="52"/>
      <c r="K2011" s="52"/>
      <c r="L2011" s="52"/>
      <c r="M2011" s="52"/>
      <c r="N2011" s="52"/>
      <c r="O2011" s="52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52"/>
    </row>
    <row r="2012" spans="1:26" ht="21" customHeight="1" x14ac:dyDescent="0.2">
      <c r="A2012" s="49"/>
      <c r="B2012" s="50" t="s">
        <v>222</v>
      </c>
      <c r="C2012" s="51" t="s">
        <v>229</v>
      </c>
      <c r="D2012" s="51" t="s">
        <v>2341</v>
      </c>
      <c r="E2012" s="52"/>
      <c r="F2012" s="52"/>
      <c r="G2012" s="52"/>
      <c r="H2012" s="52"/>
      <c r="I2012" s="52"/>
      <c r="J2012" s="52"/>
      <c r="K2012" s="52"/>
      <c r="L2012" s="52"/>
      <c r="M2012" s="52"/>
      <c r="N2012" s="52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52"/>
    </row>
    <row r="2013" spans="1:26" ht="21" customHeight="1" x14ac:dyDescent="0.2">
      <c r="A2013" s="49"/>
      <c r="B2013" s="50" t="s">
        <v>222</v>
      </c>
      <c r="C2013" s="51" t="s">
        <v>229</v>
      </c>
      <c r="D2013" s="51" t="s">
        <v>2342</v>
      </c>
      <c r="E2013" s="52"/>
      <c r="F2013" s="52"/>
      <c r="G2013" s="52"/>
      <c r="H2013" s="52"/>
      <c r="I2013" s="52"/>
      <c r="J2013" s="52"/>
      <c r="K2013" s="52"/>
      <c r="L2013" s="52"/>
      <c r="M2013" s="52"/>
      <c r="N2013" s="52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52"/>
    </row>
    <row r="2014" spans="1:26" ht="21" customHeight="1" x14ac:dyDescent="0.2">
      <c r="A2014" s="49"/>
      <c r="B2014" s="50" t="s">
        <v>222</v>
      </c>
      <c r="C2014" s="51" t="s">
        <v>229</v>
      </c>
      <c r="D2014" s="51" t="s">
        <v>2343</v>
      </c>
      <c r="E2014" s="52"/>
      <c r="F2014" s="52"/>
      <c r="G2014" s="52"/>
      <c r="H2014" s="52"/>
      <c r="I2014" s="52"/>
      <c r="J2014" s="52"/>
      <c r="K2014" s="52"/>
      <c r="L2014" s="52"/>
      <c r="M2014" s="52"/>
      <c r="N2014" s="52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52"/>
    </row>
    <row r="2015" spans="1:26" ht="21" customHeight="1" x14ac:dyDescent="0.2">
      <c r="A2015" s="49"/>
      <c r="B2015" s="50" t="s">
        <v>222</v>
      </c>
      <c r="C2015" s="51" t="s">
        <v>229</v>
      </c>
      <c r="D2015" s="51" t="s">
        <v>2344</v>
      </c>
      <c r="E2015" s="52"/>
      <c r="F2015" s="52"/>
      <c r="G2015" s="52"/>
      <c r="H2015" s="52"/>
      <c r="I2015" s="52"/>
      <c r="J2015" s="52"/>
      <c r="K2015" s="52"/>
      <c r="L2015" s="52"/>
      <c r="M2015" s="52"/>
      <c r="N2015" s="52"/>
      <c r="O2015" s="52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52"/>
    </row>
    <row r="2016" spans="1:26" ht="21" customHeight="1" x14ac:dyDescent="0.2">
      <c r="A2016" s="49"/>
      <c r="B2016" s="50" t="s">
        <v>222</v>
      </c>
      <c r="C2016" s="51" t="s">
        <v>229</v>
      </c>
      <c r="D2016" s="51" t="s">
        <v>2345</v>
      </c>
      <c r="E2016" s="52"/>
      <c r="F2016" s="52"/>
      <c r="G2016" s="52"/>
      <c r="H2016" s="52"/>
      <c r="I2016" s="52"/>
      <c r="J2016" s="52"/>
      <c r="K2016" s="52"/>
      <c r="L2016" s="52"/>
      <c r="M2016" s="52"/>
      <c r="N2016" s="52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52"/>
    </row>
    <row r="2017" spans="1:26" ht="21" customHeight="1" x14ac:dyDescent="0.2">
      <c r="A2017" s="49"/>
      <c r="B2017" s="50" t="s">
        <v>222</v>
      </c>
      <c r="C2017" s="51" t="s">
        <v>229</v>
      </c>
      <c r="D2017" s="51" t="s">
        <v>2346</v>
      </c>
      <c r="E2017" s="52"/>
      <c r="F2017" s="52"/>
      <c r="G2017" s="52"/>
      <c r="H2017" s="52"/>
      <c r="I2017" s="52"/>
      <c r="J2017" s="52"/>
      <c r="K2017" s="52"/>
      <c r="L2017" s="52"/>
      <c r="M2017" s="52"/>
      <c r="N2017" s="52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52"/>
    </row>
    <row r="2018" spans="1:26" ht="21" customHeight="1" x14ac:dyDescent="0.2">
      <c r="A2018" s="49"/>
      <c r="B2018" s="50" t="s">
        <v>222</v>
      </c>
      <c r="C2018" s="51" t="s">
        <v>229</v>
      </c>
      <c r="D2018" s="51" t="s">
        <v>2347</v>
      </c>
      <c r="E2018" s="52"/>
      <c r="F2018" s="52"/>
      <c r="G2018" s="52"/>
      <c r="H2018" s="52"/>
      <c r="I2018" s="52"/>
      <c r="J2018" s="52"/>
      <c r="K2018" s="52"/>
      <c r="L2018" s="52"/>
      <c r="M2018" s="52"/>
      <c r="N2018" s="52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52"/>
    </row>
    <row r="2019" spans="1:26" ht="21" customHeight="1" x14ac:dyDescent="0.2">
      <c r="A2019" s="49"/>
      <c r="B2019" s="50" t="s">
        <v>222</v>
      </c>
      <c r="C2019" s="51" t="s">
        <v>229</v>
      </c>
      <c r="D2019" s="51" t="s">
        <v>2348</v>
      </c>
      <c r="E2019" s="52"/>
      <c r="F2019" s="52"/>
      <c r="G2019" s="52"/>
      <c r="H2019" s="52"/>
      <c r="I2019" s="52"/>
      <c r="J2019" s="52"/>
      <c r="K2019" s="52"/>
      <c r="L2019" s="52"/>
      <c r="M2019" s="52"/>
      <c r="N2019" s="52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52"/>
    </row>
    <row r="2020" spans="1:26" ht="21" customHeight="1" x14ac:dyDescent="0.2">
      <c r="A2020" s="49"/>
      <c r="B2020" s="50" t="s">
        <v>222</v>
      </c>
      <c r="C2020" s="51" t="s">
        <v>229</v>
      </c>
      <c r="D2020" s="51" t="s">
        <v>2349</v>
      </c>
      <c r="E2020" s="52"/>
      <c r="F2020" s="52"/>
      <c r="G2020" s="52"/>
      <c r="H2020" s="52"/>
      <c r="I2020" s="52"/>
      <c r="J2020" s="52"/>
      <c r="K2020" s="52"/>
      <c r="L2020" s="52"/>
      <c r="M2020" s="52"/>
      <c r="N2020" s="52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52"/>
    </row>
    <row r="2021" spans="1:26" ht="21" customHeight="1" x14ac:dyDescent="0.2">
      <c r="A2021" s="49"/>
      <c r="B2021" s="50" t="s">
        <v>222</v>
      </c>
      <c r="C2021" s="51" t="s">
        <v>229</v>
      </c>
      <c r="D2021" s="51" t="s">
        <v>2350</v>
      </c>
      <c r="E2021" s="52"/>
      <c r="F2021" s="52"/>
      <c r="G2021" s="52"/>
      <c r="H2021" s="52"/>
      <c r="I2021" s="52"/>
      <c r="J2021" s="52"/>
      <c r="K2021" s="52"/>
      <c r="L2021" s="52"/>
      <c r="M2021" s="52"/>
      <c r="N2021" s="52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52"/>
    </row>
    <row r="2022" spans="1:26" ht="21" customHeight="1" x14ac:dyDescent="0.2">
      <c r="A2022" s="49"/>
      <c r="B2022" s="50" t="s">
        <v>222</v>
      </c>
      <c r="C2022" s="51" t="s">
        <v>229</v>
      </c>
      <c r="D2022" s="51" t="s">
        <v>2351</v>
      </c>
      <c r="E2022" s="52"/>
      <c r="F2022" s="52"/>
      <c r="G2022" s="52"/>
      <c r="H2022" s="52"/>
      <c r="I2022" s="52"/>
      <c r="J2022" s="52"/>
      <c r="K2022" s="52"/>
      <c r="L2022" s="52"/>
      <c r="M2022" s="52"/>
      <c r="N2022" s="52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52"/>
    </row>
    <row r="2023" spans="1:26" ht="21" customHeight="1" x14ac:dyDescent="0.2">
      <c r="A2023" s="49"/>
      <c r="B2023" s="50" t="s">
        <v>222</v>
      </c>
      <c r="C2023" s="51" t="s">
        <v>229</v>
      </c>
      <c r="D2023" s="51" t="s">
        <v>2352</v>
      </c>
      <c r="E2023" s="52"/>
      <c r="F2023" s="52"/>
      <c r="G2023" s="52"/>
      <c r="H2023" s="52"/>
      <c r="I2023" s="52"/>
      <c r="J2023" s="52"/>
      <c r="K2023" s="52"/>
      <c r="L2023" s="52"/>
      <c r="M2023" s="52"/>
      <c r="N2023" s="52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52"/>
    </row>
    <row r="2024" spans="1:26" ht="21" customHeight="1" x14ac:dyDescent="0.2">
      <c r="A2024" s="49"/>
      <c r="B2024" s="50" t="s">
        <v>222</v>
      </c>
      <c r="C2024" s="51" t="s">
        <v>229</v>
      </c>
      <c r="D2024" s="51" t="s">
        <v>2353</v>
      </c>
      <c r="E2024" s="52"/>
      <c r="F2024" s="52"/>
      <c r="G2024" s="52"/>
      <c r="H2024" s="52"/>
      <c r="I2024" s="52"/>
      <c r="J2024" s="52"/>
      <c r="K2024" s="52"/>
      <c r="L2024" s="52"/>
      <c r="M2024" s="52"/>
      <c r="N2024" s="52"/>
      <c r="O2024" s="52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52"/>
    </row>
    <row r="2025" spans="1:26" ht="21" customHeight="1" x14ac:dyDescent="0.2">
      <c r="A2025" s="49"/>
      <c r="B2025" s="50" t="s">
        <v>222</v>
      </c>
      <c r="C2025" s="51" t="s">
        <v>229</v>
      </c>
      <c r="D2025" s="51" t="s">
        <v>2354</v>
      </c>
      <c r="E2025" s="52"/>
      <c r="F2025" s="52"/>
      <c r="G2025" s="52"/>
      <c r="H2025" s="52"/>
      <c r="I2025" s="52"/>
      <c r="J2025" s="52"/>
      <c r="K2025" s="52"/>
      <c r="L2025" s="52"/>
      <c r="M2025" s="52"/>
      <c r="N2025" s="52"/>
      <c r="O2025" s="52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52"/>
    </row>
    <row r="2026" spans="1:26" ht="21" customHeight="1" x14ac:dyDescent="0.2">
      <c r="A2026" s="49"/>
      <c r="B2026" s="50" t="s">
        <v>222</v>
      </c>
      <c r="C2026" s="51" t="s">
        <v>229</v>
      </c>
      <c r="D2026" s="51" t="s">
        <v>2355</v>
      </c>
      <c r="E2026" s="52"/>
      <c r="F2026" s="52"/>
      <c r="G2026" s="52"/>
      <c r="H2026" s="52"/>
      <c r="I2026" s="52"/>
      <c r="J2026" s="52"/>
      <c r="K2026" s="52"/>
      <c r="L2026" s="52"/>
      <c r="M2026" s="52"/>
      <c r="N2026" s="52"/>
      <c r="O2026" s="52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52"/>
    </row>
    <row r="2027" spans="1:26" ht="21" customHeight="1" x14ac:dyDescent="0.2">
      <c r="A2027" s="49"/>
      <c r="B2027" s="50" t="s">
        <v>222</v>
      </c>
      <c r="C2027" s="51" t="s">
        <v>229</v>
      </c>
      <c r="D2027" s="51" t="s">
        <v>2356</v>
      </c>
      <c r="E2027" s="52"/>
      <c r="F2027" s="52"/>
      <c r="G2027" s="52"/>
      <c r="H2027" s="52"/>
      <c r="I2027" s="52"/>
      <c r="J2027" s="52"/>
      <c r="K2027" s="52"/>
      <c r="L2027" s="52"/>
      <c r="M2027" s="52"/>
      <c r="N2027" s="52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52"/>
    </row>
    <row r="2028" spans="1:26" ht="21" customHeight="1" x14ac:dyDescent="0.2">
      <c r="A2028" s="49"/>
      <c r="B2028" s="50" t="s">
        <v>222</v>
      </c>
      <c r="C2028" s="51" t="s">
        <v>229</v>
      </c>
      <c r="D2028" s="51" t="s">
        <v>2357</v>
      </c>
      <c r="E2028" s="52"/>
      <c r="F2028" s="52"/>
      <c r="G2028" s="52"/>
      <c r="H2028" s="52"/>
      <c r="I2028" s="52"/>
      <c r="J2028" s="52"/>
      <c r="K2028" s="52"/>
      <c r="L2028" s="52"/>
      <c r="M2028" s="52"/>
      <c r="N2028" s="52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52"/>
    </row>
    <row r="2029" spans="1:26" ht="21" customHeight="1" x14ac:dyDescent="0.2">
      <c r="A2029" s="49"/>
      <c r="B2029" s="50" t="s">
        <v>222</v>
      </c>
      <c r="C2029" s="51" t="s">
        <v>229</v>
      </c>
      <c r="D2029" s="51" t="s">
        <v>2358</v>
      </c>
      <c r="E2029" s="52"/>
      <c r="F2029" s="52"/>
      <c r="G2029" s="52"/>
      <c r="H2029" s="52"/>
      <c r="I2029" s="52"/>
      <c r="J2029" s="52"/>
      <c r="K2029" s="52"/>
      <c r="L2029" s="52"/>
      <c r="M2029" s="52"/>
      <c r="N2029" s="52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52"/>
    </row>
    <row r="2030" spans="1:26" ht="21" customHeight="1" x14ac:dyDescent="0.2">
      <c r="A2030" s="49"/>
      <c r="B2030" s="50" t="s">
        <v>222</v>
      </c>
      <c r="C2030" s="51" t="s">
        <v>229</v>
      </c>
      <c r="D2030" s="51" t="s">
        <v>2359</v>
      </c>
      <c r="E2030" s="52"/>
      <c r="F2030" s="52"/>
      <c r="G2030" s="52"/>
      <c r="H2030" s="52"/>
      <c r="I2030" s="52"/>
      <c r="J2030" s="52"/>
      <c r="K2030" s="52"/>
      <c r="L2030" s="52"/>
      <c r="M2030" s="52"/>
      <c r="N2030" s="52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52"/>
    </row>
    <row r="2031" spans="1:26" ht="21" customHeight="1" x14ac:dyDescent="0.2">
      <c r="A2031" s="49"/>
      <c r="B2031" s="50" t="s">
        <v>222</v>
      </c>
      <c r="C2031" s="51" t="s">
        <v>229</v>
      </c>
      <c r="D2031" s="51" t="s">
        <v>2360</v>
      </c>
      <c r="E2031" s="52"/>
      <c r="F2031" s="52"/>
      <c r="G2031" s="52"/>
      <c r="H2031" s="52"/>
      <c r="I2031" s="52"/>
      <c r="J2031" s="52"/>
      <c r="K2031" s="52"/>
      <c r="L2031" s="52"/>
      <c r="M2031" s="52"/>
      <c r="N2031" s="52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52"/>
    </row>
    <row r="2032" spans="1:26" ht="21" customHeight="1" x14ac:dyDescent="0.2">
      <c r="A2032" s="49"/>
      <c r="B2032" s="50" t="s">
        <v>222</v>
      </c>
      <c r="C2032" s="51" t="s">
        <v>229</v>
      </c>
      <c r="D2032" s="51" t="s">
        <v>2361</v>
      </c>
      <c r="E2032" s="52"/>
      <c r="F2032" s="52"/>
      <c r="G2032" s="52"/>
      <c r="H2032" s="52"/>
      <c r="I2032" s="52"/>
      <c r="J2032" s="52"/>
      <c r="K2032" s="52"/>
      <c r="L2032" s="52"/>
      <c r="M2032" s="52"/>
      <c r="N2032" s="52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52"/>
    </row>
    <row r="2033" spans="1:26" ht="21" customHeight="1" x14ac:dyDescent="0.2">
      <c r="A2033" s="49"/>
      <c r="B2033" s="50" t="s">
        <v>222</v>
      </c>
      <c r="C2033" s="51" t="s">
        <v>229</v>
      </c>
      <c r="D2033" s="51" t="s">
        <v>2362</v>
      </c>
      <c r="E2033" s="52"/>
      <c r="F2033" s="52"/>
      <c r="G2033" s="52"/>
      <c r="H2033" s="52"/>
      <c r="I2033" s="52"/>
      <c r="J2033" s="52"/>
      <c r="K2033" s="52"/>
      <c r="L2033" s="52"/>
      <c r="M2033" s="52"/>
      <c r="N2033" s="52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52"/>
    </row>
    <row r="2034" spans="1:26" ht="21" customHeight="1" x14ac:dyDescent="0.2">
      <c r="A2034" s="49"/>
      <c r="B2034" s="50" t="s">
        <v>222</v>
      </c>
      <c r="C2034" s="51" t="s">
        <v>229</v>
      </c>
      <c r="D2034" s="51" t="s">
        <v>2363</v>
      </c>
      <c r="E2034" s="52"/>
      <c r="F2034" s="52"/>
      <c r="G2034" s="52"/>
      <c r="H2034" s="52"/>
      <c r="I2034" s="52"/>
      <c r="J2034" s="52"/>
      <c r="K2034" s="52"/>
      <c r="L2034" s="52"/>
      <c r="M2034" s="52"/>
      <c r="N2034" s="52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52"/>
    </row>
    <row r="2035" spans="1:26" ht="21" customHeight="1" x14ac:dyDescent="0.2">
      <c r="A2035" s="49"/>
      <c r="B2035" s="50" t="s">
        <v>222</v>
      </c>
      <c r="C2035" s="51" t="s">
        <v>229</v>
      </c>
      <c r="D2035" s="51" t="s">
        <v>2364</v>
      </c>
      <c r="E2035" s="52"/>
      <c r="F2035" s="52"/>
      <c r="G2035" s="52"/>
      <c r="H2035" s="52"/>
      <c r="I2035" s="52"/>
      <c r="J2035" s="52"/>
      <c r="K2035" s="52"/>
      <c r="L2035" s="52"/>
      <c r="M2035" s="52"/>
      <c r="N2035" s="52"/>
      <c r="O2035" s="52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52"/>
    </row>
    <row r="2036" spans="1:26" ht="21" customHeight="1" x14ac:dyDescent="0.2">
      <c r="A2036" s="49"/>
      <c r="B2036" s="50" t="s">
        <v>222</v>
      </c>
      <c r="C2036" s="51" t="s">
        <v>229</v>
      </c>
      <c r="D2036" s="51" t="s">
        <v>2365</v>
      </c>
      <c r="E2036" s="52"/>
      <c r="F2036" s="52"/>
      <c r="G2036" s="52"/>
      <c r="H2036" s="52"/>
      <c r="I2036" s="52"/>
      <c r="J2036" s="52"/>
      <c r="K2036" s="52"/>
      <c r="L2036" s="52"/>
      <c r="M2036" s="52"/>
      <c r="N2036" s="52"/>
      <c r="O2036" s="52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52"/>
    </row>
    <row r="2037" spans="1:26" ht="21" customHeight="1" x14ac:dyDescent="0.2">
      <c r="A2037" s="49"/>
      <c r="B2037" s="50" t="s">
        <v>222</v>
      </c>
      <c r="C2037" s="51" t="s">
        <v>229</v>
      </c>
      <c r="D2037" s="51" t="s">
        <v>2366</v>
      </c>
      <c r="E2037" s="52"/>
      <c r="F2037" s="52"/>
      <c r="G2037" s="52"/>
      <c r="H2037" s="52"/>
      <c r="I2037" s="52"/>
      <c r="J2037" s="52"/>
      <c r="K2037" s="52"/>
      <c r="L2037" s="52"/>
      <c r="M2037" s="52"/>
      <c r="N2037" s="52"/>
      <c r="O2037" s="52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52"/>
    </row>
    <row r="2038" spans="1:26" ht="21" customHeight="1" x14ac:dyDescent="0.2">
      <c r="A2038" s="49"/>
      <c r="B2038" s="50" t="s">
        <v>222</v>
      </c>
      <c r="C2038" s="51" t="s">
        <v>229</v>
      </c>
      <c r="D2038" s="51" t="s">
        <v>2367</v>
      </c>
      <c r="E2038" s="52"/>
      <c r="F2038" s="52"/>
      <c r="G2038" s="52"/>
      <c r="H2038" s="52"/>
      <c r="I2038" s="52"/>
      <c r="J2038" s="52"/>
      <c r="K2038" s="52"/>
      <c r="L2038" s="52"/>
      <c r="M2038" s="52"/>
      <c r="N2038" s="52"/>
      <c r="O2038" s="52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52"/>
    </row>
    <row r="2039" spans="1:26" ht="21" customHeight="1" x14ac:dyDescent="0.2">
      <c r="A2039" s="49"/>
      <c r="B2039" s="50" t="s">
        <v>222</v>
      </c>
      <c r="C2039" s="51" t="s">
        <v>229</v>
      </c>
      <c r="D2039" s="51" t="s">
        <v>2368</v>
      </c>
      <c r="E2039" s="52"/>
      <c r="F2039" s="52"/>
      <c r="G2039" s="52"/>
      <c r="H2039" s="52"/>
      <c r="I2039" s="52"/>
      <c r="J2039" s="52"/>
      <c r="K2039" s="52"/>
      <c r="L2039" s="52"/>
      <c r="M2039" s="52"/>
      <c r="N2039" s="52"/>
      <c r="O2039" s="52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52"/>
    </row>
    <row r="2040" spans="1:26" ht="21" customHeight="1" x14ac:dyDescent="0.2">
      <c r="A2040" s="49"/>
      <c r="B2040" s="50" t="s">
        <v>222</v>
      </c>
      <c r="C2040" s="51" t="s">
        <v>229</v>
      </c>
      <c r="D2040" s="51" t="s">
        <v>2369</v>
      </c>
      <c r="E2040" s="52"/>
      <c r="F2040" s="52"/>
      <c r="G2040" s="52"/>
      <c r="H2040" s="52"/>
      <c r="I2040" s="52"/>
      <c r="J2040" s="52"/>
      <c r="K2040" s="52"/>
      <c r="L2040" s="52"/>
      <c r="M2040" s="52"/>
      <c r="N2040" s="52"/>
      <c r="O2040" s="52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52"/>
    </row>
    <row r="2041" spans="1:26" ht="21" customHeight="1" x14ac:dyDescent="0.2">
      <c r="A2041" s="49"/>
      <c r="B2041" s="50" t="s">
        <v>222</v>
      </c>
      <c r="C2041" s="51" t="s">
        <v>229</v>
      </c>
      <c r="D2041" s="51" t="s">
        <v>2370</v>
      </c>
      <c r="E2041" s="52"/>
      <c r="F2041" s="52"/>
      <c r="G2041" s="52"/>
      <c r="H2041" s="52"/>
      <c r="I2041" s="52"/>
      <c r="J2041" s="52"/>
      <c r="K2041" s="52"/>
      <c r="L2041" s="52"/>
      <c r="M2041" s="52"/>
      <c r="N2041" s="52"/>
      <c r="O2041" s="52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52"/>
    </row>
    <row r="2042" spans="1:26" ht="21" customHeight="1" x14ac:dyDescent="0.2">
      <c r="A2042" s="49"/>
      <c r="B2042" s="50" t="s">
        <v>222</v>
      </c>
      <c r="C2042" s="51" t="s">
        <v>229</v>
      </c>
      <c r="D2042" s="51" t="s">
        <v>2371</v>
      </c>
      <c r="E2042" s="52"/>
      <c r="F2042" s="52"/>
      <c r="G2042" s="52"/>
      <c r="H2042" s="52"/>
      <c r="I2042" s="52"/>
      <c r="J2042" s="52"/>
      <c r="K2042" s="52"/>
      <c r="L2042" s="52"/>
      <c r="M2042" s="52"/>
      <c r="N2042" s="52"/>
      <c r="O2042" s="52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52"/>
    </row>
    <row r="2043" spans="1:26" ht="21" customHeight="1" x14ac:dyDescent="0.2">
      <c r="A2043" s="49"/>
      <c r="B2043" s="50" t="s">
        <v>222</v>
      </c>
      <c r="C2043" s="51" t="s">
        <v>229</v>
      </c>
      <c r="D2043" s="51" t="s">
        <v>2372</v>
      </c>
      <c r="E2043" s="52"/>
      <c r="F2043" s="52"/>
      <c r="G2043" s="52"/>
      <c r="H2043" s="52"/>
      <c r="I2043" s="52"/>
      <c r="J2043" s="52"/>
      <c r="K2043" s="52"/>
      <c r="L2043" s="52"/>
      <c r="M2043" s="52"/>
      <c r="N2043" s="52"/>
      <c r="O2043" s="52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52"/>
    </row>
    <row r="2044" spans="1:26" ht="21" customHeight="1" x14ac:dyDescent="0.2">
      <c r="A2044" s="49"/>
      <c r="B2044" s="50" t="s">
        <v>222</v>
      </c>
      <c r="C2044" s="51" t="s">
        <v>229</v>
      </c>
      <c r="D2044" s="51" t="s">
        <v>2373</v>
      </c>
      <c r="E2044" s="52"/>
      <c r="F2044" s="52"/>
      <c r="G2044" s="52"/>
      <c r="H2044" s="52"/>
      <c r="I2044" s="52"/>
      <c r="J2044" s="52"/>
      <c r="K2044" s="52"/>
      <c r="L2044" s="52"/>
      <c r="M2044" s="52"/>
      <c r="N2044" s="52"/>
      <c r="O2044" s="52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52"/>
    </row>
    <row r="2045" spans="1:26" ht="21" customHeight="1" x14ac:dyDescent="0.2">
      <c r="A2045" s="49"/>
      <c r="B2045" s="50" t="s">
        <v>222</v>
      </c>
      <c r="C2045" s="51" t="s">
        <v>229</v>
      </c>
      <c r="D2045" s="51" t="s">
        <v>2374</v>
      </c>
      <c r="E2045" s="52"/>
      <c r="F2045" s="52"/>
      <c r="G2045" s="52"/>
      <c r="H2045" s="52"/>
      <c r="I2045" s="52"/>
      <c r="J2045" s="52"/>
      <c r="K2045" s="52"/>
      <c r="L2045" s="52"/>
      <c r="M2045" s="52"/>
      <c r="N2045" s="52"/>
      <c r="O2045" s="52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52"/>
    </row>
    <row r="2046" spans="1:26" ht="21" customHeight="1" x14ac:dyDescent="0.2">
      <c r="A2046" s="49"/>
      <c r="B2046" s="50" t="s">
        <v>222</v>
      </c>
      <c r="C2046" s="51" t="s">
        <v>229</v>
      </c>
      <c r="D2046" s="51" t="s">
        <v>2375</v>
      </c>
      <c r="E2046" s="52"/>
      <c r="F2046" s="52"/>
      <c r="G2046" s="52"/>
      <c r="H2046" s="52"/>
      <c r="I2046" s="52"/>
      <c r="J2046" s="52"/>
      <c r="K2046" s="52"/>
      <c r="L2046" s="52"/>
      <c r="M2046" s="52"/>
      <c r="N2046" s="52"/>
      <c r="O2046" s="52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52"/>
    </row>
    <row r="2047" spans="1:26" ht="21" customHeight="1" x14ac:dyDescent="0.2">
      <c r="A2047" s="49"/>
      <c r="B2047" s="50" t="s">
        <v>222</v>
      </c>
      <c r="C2047" s="51" t="s">
        <v>229</v>
      </c>
      <c r="D2047" s="51" t="s">
        <v>2376</v>
      </c>
      <c r="E2047" s="52"/>
      <c r="F2047" s="52"/>
      <c r="G2047" s="52"/>
      <c r="H2047" s="52"/>
      <c r="I2047" s="52"/>
      <c r="J2047" s="52"/>
      <c r="K2047" s="52"/>
      <c r="L2047" s="52"/>
      <c r="M2047" s="52"/>
      <c r="N2047" s="52"/>
      <c r="O2047" s="52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52"/>
    </row>
    <row r="2048" spans="1:26" ht="21" customHeight="1" x14ac:dyDescent="0.2">
      <c r="A2048" s="49"/>
      <c r="B2048" s="50" t="s">
        <v>222</v>
      </c>
      <c r="C2048" s="51" t="s">
        <v>229</v>
      </c>
      <c r="D2048" s="51" t="s">
        <v>2377</v>
      </c>
      <c r="E2048" s="52"/>
      <c r="F2048" s="52"/>
      <c r="G2048" s="52"/>
      <c r="H2048" s="52"/>
      <c r="I2048" s="52"/>
      <c r="J2048" s="52"/>
      <c r="K2048" s="52"/>
      <c r="L2048" s="52"/>
      <c r="M2048" s="52"/>
      <c r="N2048" s="52"/>
      <c r="O2048" s="52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52"/>
    </row>
    <row r="2049" spans="1:26" ht="21" customHeight="1" x14ac:dyDescent="0.2">
      <c r="A2049" s="49"/>
      <c r="B2049" s="50" t="s">
        <v>222</v>
      </c>
      <c r="C2049" s="51" t="s">
        <v>229</v>
      </c>
      <c r="D2049" s="51" t="s">
        <v>2378</v>
      </c>
      <c r="E2049" s="52"/>
      <c r="F2049" s="52"/>
      <c r="G2049" s="52"/>
      <c r="H2049" s="52"/>
      <c r="I2049" s="52"/>
      <c r="J2049" s="52"/>
      <c r="K2049" s="52"/>
      <c r="L2049" s="52"/>
      <c r="M2049" s="52"/>
      <c r="N2049" s="52"/>
      <c r="O2049" s="52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52"/>
    </row>
    <row r="2050" spans="1:26" ht="21" customHeight="1" x14ac:dyDescent="0.2">
      <c r="A2050" s="49"/>
      <c r="B2050" s="50" t="s">
        <v>222</v>
      </c>
      <c r="C2050" s="51" t="s">
        <v>229</v>
      </c>
      <c r="D2050" s="51" t="s">
        <v>2379</v>
      </c>
      <c r="E2050" s="52"/>
      <c r="F2050" s="52"/>
      <c r="G2050" s="52"/>
      <c r="H2050" s="52"/>
      <c r="I2050" s="52"/>
      <c r="J2050" s="52"/>
      <c r="K2050" s="52"/>
      <c r="L2050" s="52"/>
      <c r="M2050" s="52"/>
      <c r="N2050" s="52"/>
      <c r="O2050" s="52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52"/>
    </row>
    <row r="2051" spans="1:26" ht="21" customHeight="1" x14ac:dyDescent="0.2">
      <c r="A2051" s="49"/>
      <c r="B2051" s="50" t="s">
        <v>222</v>
      </c>
      <c r="C2051" s="51" t="s">
        <v>229</v>
      </c>
      <c r="D2051" s="51" t="s">
        <v>2380</v>
      </c>
      <c r="E2051" s="52"/>
      <c r="F2051" s="52"/>
      <c r="G2051" s="52"/>
      <c r="H2051" s="52"/>
      <c r="I2051" s="52"/>
      <c r="J2051" s="52"/>
      <c r="K2051" s="52"/>
      <c r="L2051" s="52"/>
      <c r="M2051" s="52"/>
      <c r="N2051" s="52"/>
      <c r="O2051" s="52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52"/>
    </row>
    <row r="2052" spans="1:26" ht="21" customHeight="1" x14ac:dyDescent="0.2">
      <c r="A2052" s="49"/>
      <c r="B2052" s="50" t="s">
        <v>222</v>
      </c>
      <c r="C2052" s="51" t="s">
        <v>229</v>
      </c>
      <c r="D2052" s="51" t="s">
        <v>2381</v>
      </c>
      <c r="E2052" s="52"/>
      <c r="F2052" s="52"/>
      <c r="G2052" s="52"/>
      <c r="H2052" s="52"/>
      <c r="I2052" s="52"/>
      <c r="J2052" s="52"/>
      <c r="K2052" s="52"/>
      <c r="L2052" s="52"/>
      <c r="M2052" s="52"/>
      <c r="N2052" s="52"/>
      <c r="O2052" s="52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52"/>
    </row>
    <row r="2053" spans="1:26" ht="21" customHeight="1" x14ac:dyDescent="0.2">
      <c r="A2053" s="49"/>
      <c r="B2053" s="50" t="s">
        <v>222</v>
      </c>
      <c r="C2053" s="51" t="s">
        <v>229</v>
      </c>
      <c r="D2053" s="51" t="s">
        <v>2382</v>
      </c>
      <c r="E2053" s="52"/>
      <c r="F2053" s="52"/>
      <c r="G2053" s="52"/>
      <c r="H2053" s="52"/>
      <c r="I2053" s="52"/>
      <c r="J2053" s="52"/>
      <c r="K2053" s="52"/>
      <c r="L2053" s="52"/>
      <c r="M2053" s="52"/>
      <c r="N2053" s="52"/>
      <c r="O2053" s="52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52"/>
    </row>
    <row r="2054" spans="1:26" ht="21" customHeight="1" x14ac:dyDescent="0.2">
      <c r="A2054" s="49"/>
      <c r="B2054" s="50" t="s">
        <v>222</v>
      </c>
      <c r="C2054" s="51" t="s">
        <v>229</v>
      </c>
      <c r="D2054" s="51" t="s">
        <v>2383</v>
      </c>
      <c r="E2054" s="52"/>
      <c r="F2054" s="52"/>
      <c r="G2054" s="52"/>
      <c r="H2054" s="52"/>
      <c r="I2054" s="52"/>
      <c r="J2054" s="52"/>
      <c r="K2054" s="52"/>
      <c r="L2054" s="52"/>
      <c r="M2054" s="52"/>
      <c r="N2054" s="52"/>
      <c r="O2054" s="52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52"/>
    </row>
    <row r="2055" spans="1:26" ht="21" customHeight="1" x14ac:dyDescent="0.2">
      <c r="A2055" s="49"/>
      <c r="B2055" s="50" t="s">
        <v>222</v>
      </c>
      <c r="C2055" s="51" t="s">
        <v>229</v>
      </c>
      <c r="D2055" s="51" t="s">
        <v>2384</v>
      </c>
      <c r="E2055" s="52"/>
      <c r="F2055" s="52"/>
      <c r="G2055" s="52"/>
      <c r="H2055" s="52"/>
      <c r="I2055" s="52"/>
      <c r="J2055" s="52"/>
      <c r="K2055" s="52"/>
      <c r="L2055" s="52"/>
      <c r="M2055" s="52"/>
      <c r="N2055" s="52"/>
      <c r="O2055" s="52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52"/>
    </row>
    <row r="2056" spans="1:26" ht="21" customHeight="1" x14ac:dyDescent="0.2">
      <c r="A2056" s="49"/>
      <c r="B2056" s="50" t="s">
        <v>222</v>
      </c>
      <c r="C2056" s="51" t="s">
        <v>229</v>
      </c>
      <c r="D2056" s="51" t="s">
        <v>2385</v>
      </c>
      <c r="E2056" s="52"/>
      <c r="F2056" s="52"/>
      <c r="G2056" s="52"/>
      <c r="H2056" s="52"/>
      <c r="I2056" s="52"/>
      <c r="J2056" s="52"/>
      <c r="K2056" s="52"/>
      <c r="L2056" s="52"/>
      <c r="M2056" s="52"/>
      <c r="N2056" s="52"/>
      <c r="O2056" s="52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52"/>
    </row>
    <row r="2057" spans="1:26" ht="21" customHeight="1" x14ac:dyDescent="0.2">
      <c r="A2057" s="49"/>
      <c r="B2057" s="50" t="s">
        <v>222</v>
      </c>
      <c r="C2057" s="51" t="s">
        <v>229</v>
      </c>
      <c r="D2057" s="51" t="s">
        <v>2386</v>
      </c>
      <c r="E2057" s="52"/>
      <c r="F2057" s="52"/>
      <c r="G2057" s="52"/>
      <c r="H2057" s="52"/>
      <c r="I2057" s="52"/>
      <c r="J2057" s="52"/>
      <c r="K2057" s="52"/>
      <c r="L2057" s="52"/>
      <c r="M2057" s="52"/>
      <c r="N2057" s="52"/>
      <c r="O2057" s="52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52"/>
    </row>
    <row r="2058" spans="1:26" ht="21" customHeight="1" x14ac:dyDescent="0.2">
      <c r="A2058" s="49"/>
      <c r="B2058" s="50" t="s">
        <v>222</v>
      </c>
      <c r="C2058" s="51" t="s">
        <v>229</v>
      </c>
      <c r="D2058" s="51" t="s">
        <v>2387</v>
      </c>
      <c r="E2058" s="52"/>
      <c r="F2058" s="52"/>
      <c r="G2058" s="52"/>
      <c r="H2058" s="52"/>
      <c r="I2058" s="52"/>
      <c r="J2058" s="52"/>
      <c r="K2058" s="52"/>
      <c r="L2058" s="52"/>
      <c r="M2058" s="52"/>
      <c r="N2058" s="52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52"/>
    </row>
    <row r="2059" spans="1:26" ht="21" customHeight="1" x14ac:dyDescent="0.2">
      <c r="A2059" s="49"/>
      <c r="B2059" s="50" t="s">
        <v>222</v>
      </c>
      <c r="C2059" s="51" t="s">
        <v>229</v>
      </c>
      <c r="D2059" s="51" t="s">
        <v>2388</v>
      </c>
      <c r="E2059" s="52"/>
      <c r="F2059" s="52"/>
      <c r="G2059" s="52"/>
      <c r="H2059" s="52"/>
      <c r="I2059" s="52"/>
      <c r="J2059" s="52"/>
      <c r="K2059" s="52"/>
      <c r="L2059" s="52"/>
      <c r="M2059" s="52"/>
      <c r="N2059" s="52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52"/>
    </row>
    <row r="2060" spans="1:26" ht="21" customHeight="1" x14ac:dyDescent="0.2">
      <c r="A2060" s="49"/>
      <c r="B2060" s="50" t="s">
        <v>222</v>
      </c>
      <c r="C2060" s="51" t="s">
        <v>229</v>
      </c>
      <c r="D2060" s="51" t="s">
        <v>2389</v>
      </c>
      <c r="E2060" s="52"/>
      <c r="F2060" s="52"/>
      <c r="G2060" s="52"/>
      <c r="H2060" s="52"/>
      <c r="I2060" s="52"/>
      <c r="J2060" s="52"/>
      <c r="K2060" s="52"/>
      <c r="L2060" s="52"/>
      <c r="M2060" s="52"/>
      <c r="N2060" s="52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52"/>
    </row>
    <row r="2061" spans="1:26" ht="21" customHeight="1" x14ac:dyDescent="0.2">
      <c r="A2061" s="49"/>
      <c r="B2061" s="50" t="s">
        <v>222</v>
      </c>
      <c r="C2061" s="51" t="s">
        <v>229</v>
      </c>
      <c r="D2061" s="51" t="s">
        <v>2390</v>
      </c>
      <c r="E2061" s="52"/>
      <c r="F2061" s="52"/>
      <c r="G2061" s="52"/>
      <c r="H2061" s="52"/>
      <c r="I2061" s="52"/>
      <c r="J2061" s="52"/>
      <c r="K2061" s="52"/>
      <c r="L2061" s="52"/>
      <c r="M2061" s="52"/>
      <c r="N2061" s="52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52"/>
    </row>
    <row r="2062" spans="1:26" ht="21" customHeight="1" x14ac:dyDescent="0.2">
      <c r="A2062" s="49"/>
      <c r="B2062" s="50" t="s">
        <v>222</v>
      </c>
      <c r="C2062" s="51" t="s">
        <v>229</v>
      </c>
      <c r="D2062" s="51" t="s">
        <v>2391</v>
      </c>
      <c r="E2062" s="52"/>
      <c r="F2062" s="52"/>
      <c r="G2062" s="52"/>
      <c r="H2062" s="52"/>
      <c r="I2062" s="52"/>
      <c r="J2062" s="52"/>
      <c r="K2062" s="52"/>
      <c r="L2062" s="52"/>
      <c r="M2062" s="52"/>
      <c r="N2062" s="52"/>
      <c r="O2062" s="52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52"/>
    </row>
    <row r="2063" spans="1:26" ht="21" customHeight="1" x14ac:dyDescent="0.2">
      <c r="A2063" s="49"/>
      <c r="B2063" s="50" t="s">
        <v>222</v>
      </c>
      <c r="C2063" s="51" t="s">
        <v>229</v>
      </c>
      <c r="D2063" s="51" t="s">
        <v>2392</v>
      </c>
      <c r="E2063" s="52"/>
      <c r="F2063" s="52"/>
      <c r="G2063" s="52"/>
      <c r="H2063" s="52"/>
      <c r="I2063" s="52"/>
      <c r="J2063" s="52"/>
      <c r="K2063" s="52"/>
      <c r="L2063" s="52"/>
      <c r="M2063" s="52"/>
      <c r="N2063" s="52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52"/>
    </row>
    <row r="2064" spans="1:26" ht="21" customHeight="1" x14ac:dyDescent="0.2">
      <c r="A2064" s="49"/>
      <c r="B2064" s="50" t="s">
        <v>222</v>
      </c>
      <c r="C2064" s="51" t="s">
        <v>229</v>
      </c>
      <c r="D2064" s="51" t="s">
        <v>2393</v>
      </c>
      <c r="E2064" s="52"/>
      <c r="F2064" s="52"/>
      <c r="G2064" s="52"/>
      <c r="H2064" s="52"/>
      <c r="I2064" s="52"/>
      <c r="J2064" s="52"/>
      <c r="K2064" s="52"/>
      <c r="L2064" s="52"/>
      <c r="M2064" s="52"/>
      <c r="N2064" s="52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52"/>
    </row>
    <row r="2065" spans="1:26" ht="21" customHeight="1" x14ac:dyDescent="0.2">
      <c r="A2065" s="49"/>
      <c r="B2065" s="50" t="s">
        <v>222</v>
      </c>
      <c r="C2065" s="51" t="s">
        <v>229</v>
      </c>
      <c r="D2065" s="51" t="s">
        <v>641</v>
      </c>
      <c r="E2065" s="52"/>
      <c r="F2065" s="52"/>
      <c r="G2065" s="52"/>
      <c r="H2065" s="52"/>
      <c r="I2065" s="52"/>
      <c r="J2065" s="52"/>
      <c r="K2065" s="52"/>
      <c r="L2065" s="52"/>
      <c r="M2065" s="52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</row>
    <row r="2066" spans="1:26" ht="21" customHeight="1" x14ac:dyDescent="0.2">
      <c r="A2066" s="49"/>
      <c r="B2066" s="50" t="s">
        <v>222</v>
      </c>
      <c r="C2066" s="51" t="s">
        <v>229</v>
      </c>
      <c r="D2066" s="51" t="s">
        <v>2394</v>
      </c>
      <c r="E2066" s="52"/>
      <c r="F2066" s="52"/>
      <c r="G2066" s="52"/>
      <c r="H2066" s="52"/>
      <c r="I2066" s="52"/>
      <c r="J2066" s="52"/>
      <c r="K2066" s="52"/>
      <c r="L2066" s="52"/>
      <c r="M2066" s="52"/>
      <c r="N2066" s="52"/>
      <c r="O2066" s="52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52"/>
    </row>
    <row r="2067" spans="1:26" ht="21" customHeight="1" x14ac:dyDescent="0.2">
      <c r="A2067" s="49"/>
      <c r="B2067" s="50" t="s">
        <v>222</v>
      </c>
      <c r="C2067" s="51" t="s">
        <v>229</v>
      </c>
      <c r="D2067" s="51" t="s">
        <v>2249</v>
      </c>
      <c r="E2067" s="52"/>
      <c r="F2067" s="52"/>
      <c r="G2067" s="52"/>
      <c r="H2067" s="52"/>
      <c r="I2067" s="52"/>
      <c r="J2067" s="52"/>
      <c r="K2067" s="52"/>
      <c r="L2067" s="52"/>
      <c r="M2067" s="52"/>
      <c r="N2067" s="52"/>
      <c r="O2067" s="52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52"/>
    </row>
    <row r="2068" spans="1:26" ht="21" customHeight="1" x14ac:dyDescent="0.2">
      <c r="A2068" s="49"/>
      <c r="B2068" s="50" t="s">
        <v>222</v>
      </c>
      <c r="C2068" s="51" t="s">
        <v>229</v>
      </c>
      <c r="D2068" s="51" t="s">
        <v>2395</v>
      </c>
      <c r="E2068" s="52"/>
      <c r="F2068" s="52"/>
      <c r="G2068" s="52"/>
      <c r="H2068" s="52"/>
      <c r="I2068" s="52"/>
      <c r="J2068" s="52"/>
      <c r="K2068" s="52"/>
      <c r="L2068" s="52"/>
      <c r="M2068" s="52"/>
      <c r="N2068" s="52"/>
      <c r="O2068" s="52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52"/>
    </row>
    <row r="2069" spans="1:26" ht="21" customHeight="1" x14ac:dyDescent="0.2">
      <c r="A2069" s="49"/>
      <c r="B2069" s="50" t="s">
        <v>222</v>
      </c>
      <c r="C2069" s="51" t="s">
        <v>229</v>
      </c>
      <c r="D2069" s="51" t="s">
        <v>2396</v>
      </c>
      <c r="E2069" s="52"/>
      <c r="F2069" s="52"/>
      <c r="G2069" s="52"/>
      <c r="H2069" s="52"/>
      <c r="I2069" s="52"/>
      <c r="J2069" s="52"/>
      <c r="K2069" s="52"/>
      <c r="L2069" s="52"/>
      <c r="M2069" s="52"/>
      <c r="N2069" s="52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52"/>
    </row>
    <row r="2070" spans="1:26" ht="21" customHeight="1" x14ac:dyDescent="0.2">
      <c r="A2070" s="49"/>
      <c r="B2070" s="50" t="s">
        <v>222</v>
      </c>
      <c r="C2070" s="51" t="s">
        <v>229</v>
      </c>
      <c r="D2070" s="51" t="s">
        <v>2397</v>
      </c>
      <c r="E2070" s="52"/>
      <c r="F2070" s="52"/>
      <c r="G2070" s="52"/>
      <c r="H2070" s="52"/>
      <c r="I2070" s="52"/>
      <c r="J2070" s="52"/>
      <c r="K2070" s="52"/>
      <c r="L2070" s="52"/>
      <c r="M2070" s="52"/>
      <c r="N2070" s="52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52"/>
    </row>
    <row r="2071" spans="1:26" ht="21" customHeight="1" x14ac:dyDescent="0.2">
      <c r="A2071" s="49"/>
      <c r="B2071" s="50" t="s">
        <v>222</v>
      </c>
      <c r="C2071" s="51" t="s">
        <v>229</v>
      </c>
      <c r="D2071" s="51" t="s">
        <v>2398</v>
      </c>
      <c r="E2071" s="52"/>
      <c r="F2071" s="52"/>
      <c r="G2071" s="52"/>
      <c r="H2071" s="52"/>
      <c r="I2071" s="52"/>
      <c r="J2071" s="52"/>
      <c r="K2071" s="52"/>
      <c r="L2071" s="52"/>
      <c r="M2071" s="52"/>
      <c r="N2071" s="52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52"/>
    </row>
    <row r="2072" spans="1:26" ht="21" customHeight="1" x14ac:dyDescent="0.2">
      <c r="A2072" s="49"/>
      <c r="B2072" s="50" t="s">
        <v>222</v>
      </c>
      <c r="C2072" s="51" t="s">
        <v>229</v>
      </c>
      <c r="D2072" s="51" t="s">
        <v>2399</v>
      </c>
      <c r="E2072" s="52"/>
      <c r="F2072" s="52"/>
      <c r="G2072" s="52"/>
      <c r="H2072" s="52"/>
      <c r="I2072" s="52"/>
      <c r="J2072" s="52"/>
      <c r="K2072" s="52"/>
      <c r="L2072" s="52"/>
      <c r="M2072" s="52"/>
      <c r="N2072" s="52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52"/>
    </row>
    <row r="2073" spans="1:26" ht="21" customHeight="1" x14ac:dyDescent="0.2">
      <c r="A2073" s="49"/>
      <c r="B2073" s="50" t="s">
        <v>222</v>
      </c>
      <c r="C2073" s="51" t="s">
        <v>229</v>
      </c>
      <c r="D2073" s="51" t="s">
        <v>2400</v>
      </c>
      <c r="E2073" s="52"/>
      <c r="F2073" s="52"/>
      <c r="G2073" s="52"/>
      <c r="H2073" s="52"/>
      <c r="I2073" s="52"/>
      <c r="J2073" s="52"/>
      <c r="K2073" s="52"/>
      <c r="L2073" s="52"/>
      <c r="M2073" s="52"/>
      <c r="N2073" s="52"/>
      <c r="O2073" s="52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52"/>
    </row>
    <row r="2074" spans="1:26" ht="21" customHeight="1" x14ac:dyDescent="0.2">
      <c r="A2074" s="49"/>
      <c r="B2074" s="50" t="s">
        <v>222</v>
      </c>
      <c r="C2074" s="51" t="s">
        <v>229</v>
      </c>
      <c r="D2074" s="51" t="s">
        <v>2401</v>
      </c>
      <c r="E2074" s="52"/>
      <c r="F2074" s="52"/>
      <c r="G2074" s="52"/>
      <c r="H2074" s="52"/>
      <c r="I2074" s="52"/>
      <c r="J2074" s="52"/>
      <c r="K2074" s="52"/>
      <c r="L2074" s="52"/>
      <c r="M2074" s="52"/>
      <c r="N2074" s="52"/>
      <c r="O2074" s="52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52"/>
    </row>
    <row r="2075" spans="1:26" ht="21" customHeight="1" x14ac:dyDescent="0.2">
      <c r="A2075" s="49"/>
      <c r="B2075" s="50" t="s">
        <v>222</v>
      </c>
      <c r="C2075" s="51" t="s">
        <v>229</v>
      </c>
      <c r="D2075" s="51" t="s">
        <v>2402</v>
      </c>
      <c r="E2075" s="52"/>
      <c r="F2075" s="52"/>
      <c r="G2075" s="52"/>
      <c r="H2075" s="52"/>
      <c r="I2075" s="52"/>
      <c r="J2075" s="52"/>
      <c r="K2075" s="52"/>
      <c r="L2075" s="52"/>
      <c r="M2075" s="52"/>
      <c r="N2075" s="52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52"/>
    </row>
    <row r="2076" spans="1:26" ht="21" customHeight="1" x14ac:dyDescent="0.2">
      <c r="A2076" s="49"/>
      <c r="B2076" s="50" t="s">
        <v>222</v>
      </c>
      <c r="C2076" s="51" t="s">
        <v>229</v>
      </c>
      <c r="D2076" s="51" t="s">
        <v>2403</v>
      </c>
      <c r="E2076" s="52"/>
      <c r="F2076" s="52"/>
      <c r="G2076" s="52"/>
      <c r="H2076" s="52"/>
      <c r="I2076" s="52"/>
      <c r="J2076" s="52"/>
      <c r="K2076" s="52"/>
      <c r="L2076" s="52"/>
      <c r="M2076" s="52"/>
      <c r="N2076" s="52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52"/>
    </row>
    <row r="2077" spans="1:26" ht="21" customHeight="1" x14ac:dyDescent="0.2">
      <c r="A2077" s="49"/>
      <c r="B2077" s="50" t="s">
        <v>222</v>
      </c>
      <c r="C2077" s="51" t="s">
        <v>229</v>
      </c>
      <c r="D2077" s="51" t="s">
        <v>2404</v>
      </c>
      <c r="E2077" s="52"/>
      <c r="F2077" s="52"/>
      <c r="G2077" s="52"/>
      <c r="H2077" s="52"/>
      <c r="I2077" s="52"/>
      <c r="J2077" s="52"/>
      <c r="K2077" s="52"/>
      <c r="L2077" s="52"/>
      <c r="M2077" s="52"/>
      <c r="N2077" s="52"/>
      <c r="O2077" s="52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52"/>
    </row>
    <row r="2078" spans="1:26" ht="21" customHeight="1" x14ac:dyDescent="0.2">
      <c r="A2078" s="49"/>
      <c r="B2078" s="50" t="s">
        <v>222</v>
      </c>
      <c r="C2078" s="51" t="s">
        <v>229</v>
      </c>
      <c r="D2078" s="51" t="s">
        <v>2405</v>
      </c>
      <c r="E2078" s="52"/>
      <c r="F2078" s="52"/>
      <c r="G2078" s="52"/>
      <c r="H2078" s="52"/>
      <c r="I2078" s="52"/>
      <c r="J2078" s="52"/>
      <c r="K2078" s="52"/>
      <c r="L2078" s="52"/>
      <c r="M2078" s="52"/>
      <c r="N2078" s="52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52"/>
    </row>
    <row r="2079" spans="1:26" ht="21" customHeight="1" x14ac:dyDescent="0.2">
      <c r="A2079" s="49"/>
      <c r="B2079" s="50" t="s">
        <v>222</v>
      </c>
      <c r="C2079" s="51" t="s">
        <v>229</v>
      </c>
      <c r="D2079" s="51" t="s">
        <v>2406</v>
      </c>
      <c r="E2079" s="52"/>
      <c r="F2079" s="52"/>
      <c r="G2079" s="52"/>
      <c r="H2079" s="52"/>
      <c r="I2079" s="52"/>
      <c r="J2079" s="52"/>
      <c r="K2079" s="52"/>
      <c r="L2079" s="52"/>
      <c r="M2079" s="52"/>
      <c r="N2079" s="52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52"/>
    </row>
    <row r="2080" spans="1:26" ht="21" customHeight="1" x14ac:dyDescent="0.2">
      <c r="A2080" s="49"/>
      <c r="B2080" s="50" t="s">
        <v>222</v>
      </c>
      <c r="C2080" s="51" t="s">
        <v>229</v>
      </c>
      <c r="D2080" s="51" t="s">
        <v>2407</v>
      </c>
      <c r="E2080" s="52"/>
      <c r="F2080" s="52"/>
      <c r="G2080" s="52"/>
      <c r="H2080" s="52"/>
      <c r="I2080" s="52"/>
      <c r="J2080" s="52"/>
      <c r="K2080" s="52"/>
      <c r="L2080" s="52"/>
      <c r="M2080" s="52"/>
      <c r="N2080" s="52"/>
      <c r="O2080" s="52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52"/>
    </row>
    <row r="2081" spans="1:26" ht="21" customHeight="1" x14ac:dyDescent="0.2">
      <c r="A2081" s="49"/>
      <c r="B2081" s="50" t="s">
        <v>222</v>
      </c>
      <c r="C2081" s="51" t="s">
        <v>229</v>
      </c>
      <c r="D2081" s="51" t="s">
        <v>2408</v>
      </c>
      <c r="E2081" s="52"/>
      <c r="F2081" s="52"/>
      <c r="G2081" s="52"/>
      <c r="H2081" s="52"/>
      <c r="I2081" s="52"/>
      <c r="J2081" s="52"/>
      <c r="K2081" s="52"/>
      <c r="L2081" s="52"/>
      <c r="M2081" s="52"/>
      <c r="N2081" s="52"/>
      <c r="O2081" s="52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52"/>
    </row>
    <row r="2082" spans="1:26" ht="21" customHeight="1" x14ac:dyDescent="0.2">
      <c r="A2082" s="49"/>
      <c r="B2082" s="50" t="s">
        <v>222</v>
      </c>
      <c r="C2082" s="51" t="s">
        <v>229</v>
      </c>
      <c r="D2082" s="51" t="s">
        <v>2409</v>
      </c>
      <c r="E2082" s="52"/>
      <c r="F2082" s="52"/>
      <c r="G2082" s="52"/>
      <c r="H2082" s="52"/>
      <c r="I2082" s="52"/>
      <c r="J2082" s="52"/>
      <c r="K2082" s="52"/>
      <c r="L2082" s="52"/>
      <c r="M2082" s="52"/>
      <c r="N2082" s="52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52"/>
    </row>
    <row r="2083" spans="1:26" ht="21" customHeight="1" x14ac:dyDescent="0.2">
      <c r="A2083" s="49"/>
      <c r="B2083" s="50" t="s">
        <v>222</v>
      </c>
      <c r="C2083" s="51" t="s">
        <v>229</v>
      </c>
      <c r="D2083" s="51" t="s">
        <v>2410</v>
      </c>
      <c r="E2083" s="52"/>
      <c r="F2083" s="52"/>
      <c r="G2083" s="52"/>
      <c r="H2083" s="52"/>
      <c r="I2083" s="52"/>
      <c r="J2083" s="52"/>
      <c r="K2083" s="52"/>
      <c r="L2083" s="52"/>
      <c r="M2083" s="52"/>
      <c r="N2083" s="52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52"/>
    </row>
    <row r="2084" spans="1:26" ht="21" customHeight="1" x14ac:dyDescent="0.2">
      <c r="A2084" s="49"/>
      <c r="B2084" s="50" t="s">
        <v>222</v>
      </c>
      <c r="C2084" s="51" t="s">
        <v>229</v>
      </c>
      <c r="D2084" s="51" t="s">
        <v>693</v>
      </c>
      <c r="E2084" s="52"/>
      <c r="F2084" s="52"/>
      <c r="G2084" s="52"/>
      <c r="H2084" s="52"/>
      <c r="I2084" s="52"/>
      <c r="J2084" s="52"/>
      <c r="K2084" s="52"/>
      <c r="L2084" s="52"/>
      <c r="M2084" s="52"/>
      <c r="N2084" s="52"/>
      <c r="O2084" s="52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52"/>
    </row>
    <row r="2085" spans="1:26" ht="21" customHeight="1" x14ac:dyDescent="0.2">
      <c r="A2085" s="49"/>
      <c r="B2085" s="50" t="s">
        <v>222</v>
      </c>
      <c r="C2085" s="51" t="s">
        <v>229</v>
      </c>
      <c r="D2085" s="51" t="s">
        <v>2411</v>
      </c>
      <c r="E2085" s="52"/>
      <c r="F2085" s="52"/>
      <c r="G2085" s="52"/>
      <c r="H2085" s="52"/>
      <c r="I2085" s="52"/>
      <c r="J2085" s="52"/>
      <c r="K2085" s="52"/>
      <c r="L2085" s="52"/>
      <c r="M2085" s="52"/>
      <c r="N2085" s="52"/>
      <c r="O2085" s="52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52"/>
    </row>
    <row r="2086" spans="1:26" ht="21" customHeight="1" x14ac:dyDescent="0.2">
      <c r="A2086" s="49"/>
      <c r="B2086" s="50" t="s">
        <v>222</v>
      </c>
      <c r="C2086" s="51" t="s">
        <v>229</v>
      </c>
      <c r="D2086" s="51" t="s">
        <v>2412</v>
      </c>
      <c r="E2086" s="52"/>
      <c r="F2086" s="52"/>
      <c r="G2086" s="52"/>
      <c r="H2086" s="52"/>
      <c r="I2086" s="52"/>
      <c r="J2086" s="52"/>
      <c r="K2086" s="52"/>
      <c r="L2086" s="52"/>
      <c r="M2086" s="52"/>
      <c r="N2086" s="52"/>
      <c r="O2086" s="52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52"/>
    </row>
    <row r="2087" spans="1:26" ht="21" customHeight="1" x14ac:dyDescent="0.2">
      <c r="A2087" s="49"/>
      <c r="B2087" s="50" t="s">
        <v>222</v>
      </c>
      <c r="C2087" s="51" t="s">
        <v>229</v>
      </c>
      <c r="D2087" s="51" t="s">
        <v>2413</v>
      </c>
      <c r="E2087" s="52"/>
      <c r="F2087" s="52"/>
      <c r="G2087" s="52"/>
      <c r="H2087" s="52"/>
      <c r="I2087" s="52"/>
      <c r="J2087" s="52"/>
      <c r="K2087" s="52"/>
      <c r="L2087" s="52"/>
      <c r="M2087" s="52"/>
      <c r="N2087" s="52"/>
      <c r="O2087" s="52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52"/>
    </row>
    <row r="2088" spans="1:26" ht="21" customHeight="1" x14ac:dyDescent="0.2">
      <c r="A2088" s="49"/>
      <c r="B2088" s="50" t="s">
        <v>222</v>
      </c>
      <c r="C2088" s="51" t="s">
        <v>229</v>
      </c>
      <c r="D2088" s="51" t="s">
        <v>2414</v>
      </c>
      <c r="E2088" s="52"/>
      <c r="F2088" s="52"/>
      <c r="G2088" s="52"/>
      <c r="H2088" s="52"/>
      <c r="I2088" s="52"/>
      <c r="J2088" s="52"/>
      <c r="K2088" s="52"/>
      <c r="L2088" s="52"/>
      <c r="M2088" s="52"/>
      <c r="N2088" s="52"/>
      <c r="O2088" s="52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52"/>
    </row>
    <row r="2089" spans="1:26" ht="21" customHeight="1" x14ac:dyDescent="0.2">
      <c r="A2089" s="49"/>
      <c r="B2089" s="50" t="s">
        <v>222</v>
      </c>
      <c r="C2089" s="51" t="s">
        <v>229</v>
      </c>
      <c r="D2089" s="51" t="s">
        <v>2415</v>
      </c>
      <c r="E2089" s="52"/>
      <c r="F2089" s="52"/>
      <c r="G2089" s="52"/>
      <c r="H2089" s="52"/>
      <c r="I2089" s="52"/>
      <c r="J2089" s="52"/>
      <c r="K2089" s="52"/>
      <c r="L2089" s="52"/>
      <c r="M2089" s="52"/>
      <c r="N2089" s="52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52"/>
    </row>
    <row r="2090" spans="1:26" ht="21" customHeight="1" x14ac:dyDescent="0.2">
      <c r="A2090" s="49"/>
      <c r="B2090" s="50" t="s">
        <v>222</v>
      </c>
      <c r="C2090" s="51" t="s">
        <v>229</v>
      </c>
      <c r="D2090" s="51" t="s">
        <v>2416</v>
      </c>
      <c r="E2090" s="52"/>
      <c r="F2090" s="52"/>
      <c r="G2090" s="52"/>
      <c r="H2090" s="52"/>
      <c r="I2090" s="52"/>
      <c r="J2090" s="52"/>
      <c r="K2090" s="52"/>
      <c r="L2090" s="52"/>
      <c r="M2090" s="52"/>
      <c r="N2090" s="52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52"/>
    </row>
    <row r="2091" spans="1:26" ht="21" customHeight="1" x14ac:dyDescent="0.2">
      <c r="A2091" s="49"/>
      <c r="B2091" s="50" t="s">
        <v>222</v>
      </c>
      <c r="C2091" s="51" t="s">
        <v>229</v>
      </c>
      <c r="D2091" s="51" t="s">
        <v>2417</v>
      </c>
      <c r="E2091" s="52"/>
      <c r="F2091" s="52"/>
      <c r="G2091" s="52"/>
      <c r="H2091" s="52"/>
      <c r="I2091" s="52"/>
      <c r="J2091" s="52"/>
      <c r="K2091" s="52"/>
      <c r="L2091" s="52"/>
      <c r="M2091" s="52"/>
      <c r="N2091" s="52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52"/>
    </row>
    <row r="2092" spans="1:26" ht="21" customHeight="1" x14ac:dyDescent="0.2">
      <c r="A2092" s="49"/>
      <c r="B2092" s="50" t="s">
        <v>222</v>
      </c>
      <c r="C2092" s="51" t="s">
        <v>229</v>
      </c>
      <c r="D2092" s="51" t="s">
        <v>2418</v>
      </c>
      <c r="E2092" s="52"/>
      <c r="F2092" s="52"/>
      <c r="G2092" s="52"/>
      <c r="H2092" s="52"/>
      <c r="I2092" s="52"/>
      <c r="J2092" s="52"/>
      <c r="K2092" s="52"/>
      <c r="L2092" s="52"/>
      <c r="M2092" s="52"/>
      <c r="N2092" s="52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52"/>
    </row>
    <row r="2093" spans="1:26" ht="21" customHeight="1" x14ac:dyDescent="0.2">
      <c r="A2093" s="49"/>
      <c r="B2093" s="50" t="s">
        <v>222</v>
      </c>
      <c r="C2093" s="51" t="s">
        <v>229</v>
      </c>
      <c r="D2093" s="51" t="s">
        <v>2419</v>
      </c>
      <c r="E2093" s="52"/>
      <c r="F2093" s="52"/>
      <c r="G2093" s="52"/>
      <c r="H2093" s="52"/>
      <c r="I2093" s="52"/>
      <c r="J2093" s="52"/>
      <c r="K2093" s="52"/>
      <c r="L2093" s="52"/>
      <c r="M2093" s="52"/>
      <c r="N2093" s="52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52"/>
    </row>
    <row r="2094" spans="1:26" ht="21" customHeight="1" x14ac:dyDescent="0.2">
      <c r="A2094" s="49"/>
      <c r="B2094" s="50" t="s">
        <v>222</v>
      </c>
      <c r="C2094" s="51" t="s">
        <v>229</v>
      </c>
      <c r="D2094" s="51" t="s">
        <v>2420</v>
      </c>
      <c r="E2094" s="52"/>
      <c r="F2094" s="52"/>
      <c r="G2094" s="52"/>
      <c r="H2094" s="52"/>
      <c r="I2094" s="52"/>
      <c r="J2094" s="52"/>
      <c r="K2094" s="52"/>
      <c r="L2094" s="52"/>
      <c r="M2094" s="52"/>
      <c r="N2094" s="52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52"/>
    </row>
    <row r="2095" spans="1:26" ht="21" customHeight="1" x14ac:dyDescent="0.2">
      <c r="A2095" s="49"/>
      <c r="B2095" s="50" t="s">
        <v>222</v>
      </c>
      <c r="C2095" s="51" t="s">
        <v>229</v>
      </c>
      <c r="D2095" s="51" t="s">
        <v>2421</v>
      </c>
      <c r="E2095" s="52"/>
      <c r="F2095" s="52"/>
      <c r="G2095" s="52"/>
      <c r="H2095" s="52"/>
      <c r="I2095" s="52"/>
      <c r="J2095" s="52"/>
      <c r="K2095" s="52"/>
      <c r="L2095" s="52"/>
      <c r="M2095" s="52"/>
      <c r="N2095" s="52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52"/>
    </row>
    <row r="2096" spans="1:26" ht="21" customHeight="1" x14ac:dyDescent="0.2">
      <c r="A2096" s="49"/>
      <c r="B2096" s="50" t="s">
        <v>222</v>
      </c>
      <c r="C2096" s="51" t="s">
        <v>229</v>
      </c>
      <c r="D2096" s="51" t="s">
        <v>2422</v>
      </c>
      <c r="E2096" s="52"/>
      <c r="F2096" s="52"/>
      <c r="G2096" s="52"/>
      <c r="H2096" s="52"/>
      <c r="I2096" s="52"/>
      <c r="J2096" s="52"/>
      <c r="K2096" s="52"/>
      <c r="L2096" s="52"/>
      <c r="M2096" s="52"/>
      <c r="N2096" s="52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52"/>
    </row>
    <row r="2097" spans="1:26" ht="21" customHeight="1" x14ac:dyDescent="0.2">
      <c r="A2097" s="49"/>
      <c r="B2097" s="50" t="s">
        <v>222</v>
      </c>
      <c r="C2097" s="51" t="s">
        <v>229</v>
      </c>
      <c r="D2097" s="51" t="s">
        <v>2423</v>
      </c>
      <c r="E2097" s="52"/>
      <c r="F2097" s="52"/>
      <c r="G2097" s="52"/>
      <c r="H2097" s="52"/>
      <c r="I2097" s="52"/>
      <c r="J2097" s="52"/>
      <c r="K2097" s="52"/>
      <c r="L2097" s="52"/>
      <c r="M2097" s="52"/>
      <c r="N2097" s="52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52"/>
    </row>
    <row r="2098" spans="1:26" ht="21" customHeight="1" x14ac:dyDescent="0.2">
      <c r="A2098" s="49"/>
      <c r="B2098" s="50" t="s">
        <v>222</v>
      </c>
      <c r="C2098" s="51" t="s">
        <v>229</v>
      </c>
      <c r="D2098" s="51" t="s">
        <v>2424</v>
      </c>
      <c r="E2098" s="52"/>
      <c r="F2098" s="52"/>
      <c r="G2098" s="52"/>
      <c r="H2098" s="52"/>
      <c r="I2098" s="52"/>
      <c r="J2098" s="52"/>
      <c r="K2098" s="52"/>
      <c r="L2098" s="52"/>
      <c r="M2098" s="52"/>
      <c r="N2098" s="52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52"/>
    </row>
    <row r="2099" spans="1:26" ht="21" customHeight="1" x14ac:dyDescent="0.2">
      <c r="A2099" s="49"/>
      <c r="B2099" s="50" t="s">
        <v>222</v>
      </c>
      <c r="C2099" s="51" t="s">
        <v>229</v>
      </c>
      <c r="D2099" s="51" t="s">
        <v>2425</v>
      </c>
      <c r="E2099" s="52"/>
      <c r="F2099" s="52"/>
      <c r="G2099" s="52"/>
      <c r="H2099" s="52"/>
      <c r="I2099" s="52"/>
      <c r="J2099" s="52"/>
      <c r="K2099" s="52"/>
      <c r="L2099" s="52"/>
      <c r="M2099" s="52"/>
      <c r="N2099" s="52"/>
      <c r="O2099" s="52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52"/>
    </row>
    <row r="2100" spans="1:26" ht="21" customHeight="1" x14ac:dyDescent="0.2">
      <c r="A2100" s="49"/>
      <c r="B2100" s="50" t="s">
        <v>222</v>
      </c>
      <c r="C2100" s="51" t="s">
        <v>229</v>
      </c>
      <c r="D2100" s="51" t="s">
        <v>2426</v>
      </c>
      <c r="E2100" s="52"/>
      <c r="F2100" s="52"/>
      <c r="G2100" s="52"/>
      <c r="H2100" s="52"/>
      <c r="I2100" s="52"/>
      <c r="J2100" s="52"/>
      <c r="K2100" s="52"/>
      <c r="L2100" s="52"/>
      <c r="M2100" s="52"/>
      <c r="N2100" s="52"/>
      <c r="O2100" s="52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52"/>
    </row>
    <row r="2101" spans="1:26" ht="21" customHeight="1" x14ac:dyDescent="0.2">
      <c r="A2101" s="49"/>
      <c r="B2101" s="50" t="s">
        <v>222</v>
      </c>
      <c r="C2101" s="51" t="s">
        <v>229</v>
      </c>
      <c r="D2101" s="51" t="s">
        <v>2427</v>
      </c>
      <c r="E2101" s="52"/>
      <c r="F2101" s="52"/>
      <c r="G2101" s="52"/>
      <c r="H2101" s="52"/>
      <c r="I2101" s="52"/>
      <c r="J2101" s="52"/>
      <c r="K2101" s="52"/>
      <c r="L2101" s="52"/>
      <c r="M2101" s="52"/>
      <c r="N2101" s="52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52"/>
    </row>
    <row r="2102" spans="1:26" ht="21" customHeight="1" x14ac:dyDescent="0.2">
      <c r="A2102" s="49"/>
      <c r="B2102" s="50" t="s">
        <v>222</v>
      </c>
      <c r="C2102" s="51" t="s">
        <v>229</v>
      </c>
      <c r="D2102" s="51" t="s">
        <v>2428</v>
      </c>
      <c r="E2102" s="52"/>
      <c r="F2102" s="52"/>
      <c r="G2102" s="52"/>
      <c r="H2102" s="52"/>
      <c r="I2102" s="52"/>
      <c r="J2102" s="52"/>
      <c r="K2102" s="52"/>
      <c r="L2102" s="52"/>
      <c r="M2102" s="52"/>
      <c r="N2102" s="52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52"/>
    </row>
    <row r="2103" spans="1:26" ht="21" customHeight="1" x14ac:dyDescent="0.2">
      <c r="A2103" s="49"/>
      <c r="B2103" s="50" t="s">
        <v>222</v>
      </c>
      <c r="C2103" s="51" t="s">
        <v>231</v>
      </c>
      <c r="D2103" s="51" t="s">
        <v>2429</v>
      </c>
      <c r="E2103" s="52"/>
      <c r="F2103" s="52"/>
      <c r="G2103" s="52"/>
      <c r="H2103" s="52"/>
      <c r="I2103" s="52"/>
      <c r="J2103" s="52"/>
      <c r="K2103" s="52"/>
      <c r="L2103" s="52"/>
      <c r="M2103" s="52"/>
      <c r="N2103" s="52"/>
      <c r="O2103" s="52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52"/>
    </row>
    <row r="2104" spans="1:26" ht="21" customHeight="1" x14ac:dyDescent="0.2">
      <c r="A2104" s="49"/>
      <c r="B2104" s="50" t="s">
        <v>222</v>
      </c>
      <c r="C2104" s="51" t="s">
        <v>231</v>
      </c>
      <c r="D2104" s="51" t="s">
        <v>2430</v>
      </c>
      <c r="E2104" s="52"/>
      <c r="F2104" s="52"/>
      <c r="G2104" s="52"/>
      <c r="H2104" s="52"/>
      <c r="I2104" s="52"/>
      <c r="J2104" s="52"/>
      <c r="K2104" s="52"/>
      <c r="L2104" s="52"/>
      <c r="M2104" s="52"/>
      <c r="N2104" s="52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52"/>
    </row>
    <row r="2105" spans="1:26" ht="21" customHeight="1" x14ac:dyDescent="0.2">
      <c r="A2105" s="49"/>
      <c r="B2105" s="50" t="s">
        <v>222</v>
      </c>
      <c r="C2105" s="51" t="s">
        <v>231</v>
      </c>
      <c r="D2105" s="51" t="s">
        <v>2431</v>
      </c>
      <c r="E2105" s="52"/>
      <c r="F2105" s="52"/>
      <c r="G2105" s="52"/>
      <c r="H2105" s="52"/>
      <c r="I2105" s="52"/>
      <c r="J2105" s="52"/>
      <c r="K2105" s="52"/>
      <c r="L2105" s="52"/>
      <c r="M2105" s="52"/>
      <c r="N2105" s="52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52"/>
    </row>
    <row r="2106" spans="1:26" ht="21" customHeight="1" x14ac:dyDescent="0.2">
      <c r="A2106" s="49"/>
      <c r="B2106" s="50" t="s">
        <v>222</v>
      </c>
      <c r="C2106" s="51" t="s">
        <v>231</v>
      </c>
      <c r="D2106" s="51" t="s">
        <v>2432</v>
      </c>
      <c r="E2106" s="52"/>
      <c r="F2106" s="52"/>
      <c r="G2106" s="52"/>
      <c r="H2106" s="52"/>
      <c r="I2106" s="52"/>
      <c r="J2106" s="52"/>
      <c r="K2106" s="52"/>
      <c r="L2106" s="52"/>
      <c r="M2106" s="52"/>
      <c r="N2106" s="52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52"/>
    </row>
    <row r="2107" spans="1:26" ht="21" customHeight="1" x14ac:dyDescent="0.2">
      <c r="A2107" s="49"/>
      <c r="B2107" s="50" t="s">
        <v>222</v>
      </c>
      <c r="C2107" s="51" t="s">
        <v>231</v>
      </c>
      <c r="D2107" s="51" t="s">
        <v>2343</v>
      </c>
      <c r="E2107" s="52"/>
      <c r="F2107" s="52"/>
      <c r="G2107" s="52"/>
      <c r="H2107" s="52"/>
      <c r="I2107" s="52"/>
      <c r="J2107" s="52"/>
      <c r="K2107" s="52"/>
      <c r="L2107" s="52"/>
      <c r="M2107" s="52"/>
      <c r="N2107" s="52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52"/>
    </row>
    <row r="2108" spans="1:26" ht="21" customHeight="1" x14ac:dyDescent="0.2">
      <c r="A2108" s="49"/>
      <c r="B2108" s="50" t="s">
        <v>222</v>
      </c>
      <c r="C2108" s="51" t="s">
        <v>231</v>
      </c>
      <c r="D2108" s="51" t="s">
        <v>2433</v>
      </c>
      <c r="E2108" s="52"/>
      <c r="F2108" s="52"/>
      <c r="G2108" s="52"/>
      <c r="H2108" s="52"/>
      <c r="I2108" s="52"/>
      <c r="J2108" s="52"/>
      <c r="K2108" s="52"/>
      <c r="L2108" s="52"/>
      <c r="M2108" s="52"/>
      <c r="N2108" s="52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52"/>
    </row>
    <row r="2109" spans="1:26" ht="21" customHeight="1" x14ac:dyDescent="0.2">
      <c r="A2109" s="49"/>
      <c r="B2109" s="50" t="s">
        <v>222</v>
      </c>
      <c r="C2109" s="51" t="s">
        <v>231</v>
      </c>
      <c r="D2109" s="51" t="s">
        <v>2434</v>
      </c>
      <c r="E2109" s="52"/>
      <c r="F2109" s="52"/>
      <c r="G2109" s="52"/>
      <c r="H2109" s="52"/>
      <c r="I2109" s="52"/>
      <c r="J2109" s="52"/>
      <c r="K2109" s="52"/>
      <c r="L2109" s="52"/>
      <c r="M2109" s="52"/>
      <c r="N2109" s="52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52"/>
    </row>
    <row r="2110" spans="1:26" ht="21" customHeight="1" x14ac:dyDescent="0.2">
      <c r="A2110" s="49"/>
      <c r="B2110" s="50" t="s">
        <v>222</v>
      </c>
      <c r="C2110" s="51" t="s">
        <v>231</v>
      </c>
      <c r="D2110" s="51" t="s">
        <v>2435</v>
      </c>
      <c r="E2110" s="52"/>
      <c r="F2110" s="52"/>
      <c r="G2110" s="52"/>
      <c r="H2110" s="52"/>
      <c r="I2110" s="52"/>
      <c r="J2110" s="52"/>
      <c r="K2110" s="52"/>
      <c r="L2110" s="52"/>
      <c r="M2110" s="52"/>
      <c r="N2110" s="52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52"/>
    </row>
    <row r="2111" spans="1:26" ht="21" customHeight="1" x14ac:dyDescent="0.2">
      <c r="A2111" s="49"/>
      <c r="B2111" s="50" t="s">
        <v>222</v>
      </c>
      <c r="C2111" s="51" t="s">
        <v>231</v>
      </c>
      <c r="D2111" s="51" t="s">
        <v>2436</v>
      </c>
      <c r="E2111" s="52"/>
      <c r="F2111" s="52"/>
      <c r="G2111" s="52"/>
      <c r="H2111" s="52"/>
      <c r="I2111" s="52"/>
      <c r="J2111" s="52"/>
      <c r="K2111" s="52"/>
      <c r="L2111" s="52"/>
      <c r="M2111" s="52"/>
      <c r="N2111" s="52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52"/>
    </row>
    <row r="2112" spans="1:26" ht="21" customHeight="1" x14ac:dyDescent="0.2">
      <c r="A2112" s="49"/>
      <c r="B2112" s="50" t="s">
        <v>222</v>
      </c>
      <c r="C2112" s="51" t="s">
        <v>231</v>
      </c>
      <c r="D2112" s="51" t="s">
        <v>2437</v>
      </c>
      <c r="E2112" s="52"/>
      <c r="F2112" s="52"/>
      <c r="G2112" s="52"/>
      <c r="H2112" s="52"/>
      <c r="I2112" s="52"/>
      <c r="J2112" s="52"/>
      <c r="K2112" s="52"/>
      <c r="L2112" s="52"/>
      <c r="M2112" s="52"/>
      <c r="N2112" s="52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52"/>
    </row>
    <row r="2113" spans="1:26" ht="21" customHeight="1" x14ac:dyDescent="0.2">
      <c r="A2113" s="49"/>
      <c r="B2113" s="50" t="s">
        <v>222</v>
      </c>
      <c r="C2113" s="51" t="s">
        <v>231</v>
      </c>
      <c r="D2113" s="51" t="s">
        <v>2438</v>
      </c>
      <c r="E2113" s="52"/>
      <c r="F2113" s="52"/>
      <c r="G2113" s="52"/>
      <c r="H2113" s="52"/>
      <c r="I2113" s="52"/>
      <c r="J2113" s="52"/>
      <c r="K2113" s="52"/>
      <c r="L2113" s="52"/>
      <c r="M2113" s="52"/>
      <c r="N2113" s="52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52"/>
    </row>
    <row r="2114" spans="1:26" ht="21" customHeight="1" x14ac:dyDescent="0.2">
      <c r="A2114" s="49"/>
      <c r="B2114" s="50" t="s">
        <v>222</v>
      </c>
      <c r="C2114" s="51" t="s">
        <v>231</v>
      </c>
      <c r="D2114" s="51" t="s">
        <v>2439</v>
      </c>
      <c r="E2114" s="52"/>
      <c r="F2114" s="52"/>
      <c r="G2114" s="52"/>
      <c r="H2114" s="52"/>
      <c r="I2114" s="52"/>
      <c r="J2114" s="52"/>
      <c r="K2114" s="52"/>
      <c r="L2114" s="52"/>
      <c r="M2114" s="52"/>
      <c r="N2114" s="52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52"/>
    </row>
    <row r="2115" spans="1:26" ht="21" customHeight="1" x14ac:dyDescent="0.2">
      <c r="A2115" s="49"/>
      <c r="B2115" s="50" t="s">
        <v>222</v>
      </c>
      <c r="C2115" s="51" t="s">
        <v>231</v>
      </c>
      <c r="D2115" s="51" t="s">
        <v>2440</v>
      </c>
      <c r="E2115" s="52"/>
      <c r="F2115" s="52"/>
      <c r="G2115" s="52"/>
      <c r="H2115" s="52"/>
      <c r="I2115" s="52"/>
      <c r="J2115" s="52"/>
      <c r="K2115" s="52"/>
      <c r="L2115" s="52"/>
      <c r="M2115" s="52"/>
      <c r="N2115" s="52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52"/>
    </row>
    <row r="2116" spans="1:26" ht="21" customHeight="1" x14ac:dyDescent="0.2">
      <c r="A2116" s="49"/>
      <c r="B2116" s="50" t="s">
        <v>222</v>
      </c>
      <c r="C2116" s="51" t="s">
        <v>231</v>
      </c>
      <c r="D2116" s="51" t="s">
        <v>2441</v>
      </c>
      <c r="E2116" s="52"/>
      <c r="F2116" s="52"/>
      <c r="G2116" s="52"/>
      <c r="H2116" s="52"/>
      <c r="I2116" s="52"/>
      <c r="J2116" s="52"/>
      <c r="K2116" s="52"/>
      <c r="L2116" s="52"/>
      <c r="M2116" s="52"/>
      <c r="N2116" s="52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52"/>
    </row>
    <row r="2117" spans="1:26" ht="21" customHeight="1" x14ac:dyDescent="0.2">
      <c r="A2117" s="49"/>
      <c r="B2117" s="50" t="s">
        <v>222</v>
      </c>
      <c r="C2117" s="51" t="s">
        <v>231</v>
      </c>
      <c r="D2117" s="51" t="s">
        <v>2442</v>
      </c>
      <c r="E2117" s="52"/>
      <c r="F2117" s="52"/>
      <c r="G2117" s="52"/>
      <c r="H2117" s="52"/>
      <c r="I2117" s="52"/>
      <c r="J2117" s="52"/>
      <c r="K2117" s="52"/>
      <c r="L2117" s="52"/>
      <c r="M2117" s="52"/>
      <c r="N2117" s="52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52"/>
    </row>
    <row r="2118" spans="1:26" ht="21" customHeight="1" x14ac:dyDescent="0.2">
      <c r="A2118" s="49"/>
      <c r="B2118" s="50" t="s">
        <v>222</v>
      </c>
      <c r="C2118" s="51" t="s">
        <v>231</v>
      </c>
      <c r="D2118" s="51" t="s">
        <v>2443</v>
      </c>
      <c r="E2118" s="52"/>
      <c r="F2118" s="52"/>
      <c r="G2118" s="52"/>
      <c r="H2118" s="52"/>
      <c r="I2118" s="52"/>
      <c r="J2118" s="52"/>
      <c r="K2118" s="52"/>
      <c r="L2118" s="52"/>
      <c r="M2118" s="52"/>
      <c r="N2118" s="52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52"/>
    </row>
    <row r="2119" spans="1:26" ht="21" customHeight="1" x14ac:dyDescent="0.2">
      <c r="A2119" s="49"/>
      <c r="B2119" s="50" t="s">
        <v>222</v>
      </c>
      <c r="C2119" s="51" t="s">
        <v>231</v>
      </c>
      <c r="D2119" s="51" t="s">
        <v>2444</v>
      </c>
      <c r="E2119" s="52"/>
      <c r="F2119" s="52"/>
      <c r="G2119" s="52"/>
      <c r="H2119" s="52"/>
      <c r="I2119" s="52"/>
      <c r="J2119" s="52"/>
      <c r="K2119" s="52"/>
      <c r="L2119" s="52"/>
      <c r="M2119" s="52"/>
      <c r="N2119" s="52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52"/>
    </row>
    <row r="2120" spans="1:26" ht="21" customHeight="1" x14ac:dyDescent="0.2">
      <c r="A2120" s="49"/>
      <c r="B2120" s="50" t="s">
        <v>222</v>
      </c>
      <c r="C2120" s="51" t="s">
        <v>231</v>
      </c>
      <c r="D2120" s="51" t="s">
        <v>2445</v>
      </c>
      <c r="E2120" s="52"/>
      <c r="F2120" s="52"/>
      <c r="G2120" s="52"/>
      <c r="H2120" s="52"/>
      <c r="I2120" s="52"/>
      <c r="J2120" s="52"/>
      <c r="K2120" s="52"/>
      <c r="L2120" s="52"/>
      <c r="M2120" s="52"/>
      <c r="N2120" s="52"/>
      <c r="O2120" s="52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52"/>
    </row>
    <row r="2121" spans="1:26" ht="21" customHeight="1" x14ac:dyDescent="0.2">
      <c r="A2121" s="49"/>
      <c r="B2121" s="50" t="s">
        <v>222</v>
      </c>
      <c r="C2121" s="51" t="s">
        <v>231</v>
      </c>
      <c r="D2121" s="51" t="s">
        <v>2446</v>
      </c>
      <c r="E2121" s="52"/>
      <c r="F2121" s="52"/>
      <c r="G2121" s="52"/>
      <c r="H2121" s="52"/>
      <c r="I2121" s="52"/>
      <c r="J2121" s="52"/>
      <c r="K2121" s="52"/>
      <c r="L2121" s="52"/>
      <c r="M2121" s="52"/>
      <c r="N2121" s="52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52"/>
    </row>
    <row r="2122" spans="1:26" ht="21" customHeight="1" x14ac:dyDescent="0.2">
      <c r="A2122" s="49"/>
      <c r="B2122" s="50" t="s">
        <v>222</v>
      </c>
      <c r="C2122" s="51" t="s">
        <v>231</v>
      </c>
      <c r="D2122" s="51" t="s">
        <v>2447</v>
      </c>
      <c r="E2122" s="52"/>
      <c r="F2122" s="52"/>
      <c r="G2122" s="52"/>
      <c r="H2122" s="52"/>
      <c r="I2122" s="52"/>
      <c r="J2122" s="52"/>
      <c r="K2122" s="52"/>
      <c r="L2122" s="52"/>
      <c r="M2122" s="52"/>
      <c r="N2122" s="52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52"/>
    </row>
    <row r="2123" spans="1:26" ht="21" customHeight="1" x14ac:dyDescent="0.2">
      <c r="A2123" s="49"/>
      <c r="B2123" s="50" t="s">
        <v>222</v>
      </c>
      <c r="C2123" s="51" t="s">
        <v>231</v>
      </c>
      <c r="D2123" s="51" t="s">
        <v>2448</v>
      </c>
      <c r="E2123" s="52"/>
      <c r="F2123" s="52"/>
      <c r="G2123" s="52"/>
      <c r="H2123" s="52"/>
      <c r="I2123" s="52"/>
      <c r="J2123" s="52"/>
      <c r="K2123" s="52"/>
      <c r="L2123" s="52"/>
      <c r="M2123" s="52"/>
      <c r="N2123" s="52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52"/>
    </row>
    <row r="2124" spans="1:26" ht="21" customHeight="1" x14ac:dyDescent="0.2">
      <c r="A2124" s="49"/>
      <c r="B2124" s="50" t="s">
        <v>222</v>
      </c>
      <c r="C2124" s="51" t="s">
        <v>231</v>
      </c>
      <c r="D2124" s="51" t="s">
        <v>2449</v>
      </c>
      <c r="E2124" s="52"/>
      <c r="F2124" s="52"/>
      <c r="G2124" s="52"/>
      <c r="H2124" s="52"/>
      <c r="I2124" s="52"/>
      <c r="J2124" s="52"/>
      <c r="K2124" s="52"/>
      <c r="L2124" s="52"/>
      <c r="M2124" s="52"/>
      <c r="N2124" s="52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52"/>
    </row>
    <row r="2125" spans="1:26" ht="21" customHeight="1" x14ac:dyDescent="0.2">
      <c r="A2125" s="49"/>
      <c r="B2125" s="50" t="s">
        <v>222</v>
      </c>
      <c r="C2125" s="51" t="s">
        <v>231</v>
      </c>
      <c r="D2125" s="51" t="s">
        <v>2450</v>
      </c>
      <c r="E2125" s="52"/>
      <c r="F2125" s="52"/>
      <c r="G2125" s="52"/>
      <c r="H2125" s="52"/>
      <c r="I2125" s="52"/>
      <c r="J2125" s="52"/>
      <c r="K2125" s="52"/>
      <c r="L2125" s="52"/>
      <c r="M2125" s="52"/>
      <c r="N2125" s="52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52"/>
    </row>
    <row r="2126" spans="1:26" ht="21" customHeight="1" x14ac:dyDescent="0.2">
      <c r="A2126" s="49"/>
      <c r="B2126" s="50" t="s">
        <v>222</v>
      </c>
      <c r="C2126" s="51" t="s">
        <v>231</v>
      </c>
      <c r="D2126" s="51" t="s">
        <v>2451</v>
      </c>
      <c r="E2126" s="52"/>
      <c r="F2126" s="52"/>
      <c r="G2126" s="52"/>
      <c r="H2126" s="52"/>
      <c r="I2126" s="52"/>
      <c r="J2126" s="52"/>
      <c r="K2126" s="52"/>
      <c r="L2126" s="52"/>
      <c r="M2126" s="52"/>
      <c r="N2126" s="52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52"/>
    </row>
    <row r="2127" spans="1:26" ht="21" customHeight="1" x14ac:dyDescent="0.2">
      <c r="A2127" s="49"/>
      <c r="B2127" s="50" t="s">
        <v>222</v>
      </c>
      <c r="C2127" s="51" t="s">
        <v>231</v>
      </c>
      <c r="D2127" s="51" t="s">
        <v>2452</v>
      </c>
      <c r="E2127" s="52"/>
      <c r="F2127" s="52"/>
      <c r="G2127" s="52"/>
      <c r="H2127" s="52"/>
      <c r="I2127" s="52"/>
      <c r="J2127" s="52"/>
      <c r="K2127" s="52"/>
      <c r="L2127" s="52"/>
      <c r="M2127" s="52"/>
      <c r="N2127" s="52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52"/>
    </row>
    <row r="2128" spans="1:26" ht="21" customHeight="1" x14ac:dyDescent="0.2">
      <c r="A2128" s="49"/>
      <c r="B2128" s="50" t="s">
        <v>222</v>
      </c>
      <c r="C2128" s="51" t="s">
        <v>231</v>
      </c>
      <c r="D2128" s="51" t="s">
        <v>2453</v>
      </c>
      <c r="E2128" s="52"/>
      <c r="F2128" s="52"/>
      <c r="G2128" s="52"/>
      <c r="H2128" s="52"/>
      <c r="I2128" s="52"/>
      <c r="J2128" s="52"/>
      <c r="K2128" s="52"/>
      <c r="L2128" s="52"/>
      <c r="M2128" s="52"/>
      <c r="N2128" s="52"/>
      <c r="O2128" s="52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52"/>
    </row>
    <row r="2129" spans="1:26" ht="21" customHeight="1" x14ac:dyDescent="0.2">
      <c r="A2129" s="49"/>
      <c r="B2129" s="50" t="s">
        <v>222</v>
      </c>
      <c r="C2129" s="51" t="s">
        <v>231</v>
      </c>
      <c r="D2129" s="51" t="s">
        <v>2454</v>
      </c>
      <c r="E2129" s="52"/>
      <c r="F2129" s="52"/>
      <c r="G2129" s="52"/>
      <c r="H2129" s="52"/>
      <c r="I2129" s="52"/>
      <c r="J2129" s="52"/>
      <c r="K2129" s="52"/>
      <c r="L2129" s="52"/>
      <c r="M2129" s="52"/>
      <c r="N2129" s="52"/>
      <c r="O2129" s="52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52"/>
    </row>
    <row r="2130" spans="1:26" ht="21" customHeight="1" x14ac:dyDescent="0.2">
      <c r="A2130" s="49"/>
      <c r="B2130" s="50" t="s">
        <v>222</v>
      </c>
      <c r="C2130" s="51" t="s">
        <v>231</v>
      </c>
      <c r="D2130" s="51" t="s">
        <v>2455</v>
      </c>
      <c r="E2130" s="52"/>
      <c r="F2130" s="52"/>
      <c r="G2130" s="52"/>
      <c r="H2130" s="52"/>
      <c r="I2130" s="52"/>
      <c r="J2130" s="52"/>
      <c r="K2130" s="52"/>
      <c r="L2130" s="52"/>
      <c r="M2130" s="52"/>
      <c r="N2130" s="52"/>
      <c r="O2130" s="52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52"/>
    </row>
    <row r="2131" spans="1:26" ht="21" customHeight="1" x14ac:dyDescent="0.2">
      <c r="A2131" s="49"/>
      <c r="B2131" s="50" t="s">
        <v>222</v>
      </c>
      <c r="C2131" s="51" t="s">
        <v>231</v>
      </c>
      <c r="D2131" s="51" t="s">
        <v>2456</v>
      </c>
      <c r="E2131" s="52"/>
      <c r="F2131" s="52"/>
      <c r="G2131" s="52"/>
      <c r="H2131" s="52"/>
      <c r="I2131" s="52"/>
      <c r="J2131" s="52"/>
      <c r="K2131" s="52"/>
      <c r="L2131" s="52"/>
      <c r="M2131" s="52"/>
      <c r="N2131" s="52"/>
      <c r="O2131" s="52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52"/>
    </row>
    <row r="2132" spans="1:26" ht="21" customHeight="1" x14ac:dyDescent="0.2">
      <c r="A2132" s="49"/>
      <c r="B2132" s="50" t="s">
        <v>222</v>
      </c>
      <c r="C2132" s="51" t="s">
        <v>231</v>
      </c>
      <c r="D2132" s="51" t="s">
        <v>2457</v>
      </c>
      <c r="E2132" s="52"/>
      <c r="F2132" s="52"/>
      <c r="G2132" s="52"/>
      <c r="H2132" s="52"/>
      <c r="I2132" s="52"/>
      <c r="J2132" s="52"/>
      <c r="K2132" s="52"/>
      <c r="L2132" s="52"/>
      <c r="M2132" s="52"/>
      <c r="N2132" s="52"/>
      <c r="O2132" s="52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52"/>
    </row>
    <row r="2133" spans="1:26" ht="21" customHeight="1" x14ac:dyDescent="0.2">
      <c r="A2133" s="49"/>
      <c r="B2133" s="50" t="s">
        <v>222</v>
      </c>
      <c r="C2133" s="51" t="s">
        <v>231</v>
      </c>
      <c r="D2133" s="51" t="s">
        <v>2458</v>
      </c>
      <c r="E2133" s="52"/>
      <c r="F2133" s="52"/>
      <c r="G2133" s="52"/>
      <c r="H2133" s="52"/>
      <c r="I2133" s="52"/>
      <c r="J2133" s="52"/>
      <c r="K2133" s="52"/>
      <c r="L2133" s="52"/>
      <c r="M2133" s="52"/>
      <c r="N2133" s="52"/>
      <c r="O2133" s="52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52"/>
    </row>
    <row r="2134" spans="1:26" ht="21" customHeight="1" x14ac:dyDescent="0.2">
      <c r="A2134" s="49"/>
      <c r="B2134" s="50" t="s">
        <v>222</v>
      </c>
      <c r="C2134" s="51" t="s">
        <v>231</v>
      </c>
      <c r="D2134" s="51" t="s">
        <v>2459</v>
      </c>
      <c r="E2134" s="52"/>
      <c r="F2134" s="52"/>
      <c r="G2134" s="52"/>
      <c r="H2134" s="52"/>
      <c r="I2134" s="52"/>
      <c r="J2134" s="52"/>
      <c r="K2134" s="52"/>
      <c r="L2134" s="52"/>
      <c r="M2134" s="52"/>
      <c r="N2134" s="52"/>
      <c r="O2134" s="52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52"/>
    </row>
    <row r="2135" spans="1:26" ht="21" customHeight="1" x14ac:dyDescent="0.2">
      <c r="A2135" s="49"/>
      <c r="B2135" s="50" t="s">
        <v>222</v>
      </c>
      <c r="C2135" s="51" t="s">
        <v>231</v>
      </c>
      <c r="D2135" s="51" t="s">
        <v>2460</v>
      </c>
      <c r="E2135" s="52"/>
      <c r="F2135" s="52"/>
      <c r="G2135" s="52"/>
      <c r="H2135" s="52"/>
      <c r="I2135" s="52"/>
      <c r="J2135" s="52"/>
      <c r="K2135" s="52"/>
      <c r="L2135" s="52"/>
      <c r="M2135" s="52"/>
      <c r="N2135" s="52"/>
      <c r="O2135" s="52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52"/>
    </row>
    <row r="2136" spans="1:26" ht="21" customHeight="1" x14ac:dyDescent="0.2">
      <c r="A2136" s="49"/>
      <c r="B2136" s="50" t="s">
        <v>222</v>
      </c>
      <c r="C2136" s="51" t="s">
        <v>231</v>
      </c>
      <c r="D2136" s="51" t="s">
        <v>2461</v>
      </c>
      <c r="E2136" s="52"/>
      <c r="F2136" s="52"/>
      <c r="G2136" s="52"/>
      <c r="H2136" s="52"/>
      <c r="I2136" s="52"/>
      <c r="J2136" s="52"/>
      <c r="K2136" s="52"/>
      <c r="L2136" s="52"/>
      <c r="M2136" s="52"/>
      <c r="N2136" s="52"/>
      <c r="O2136" s="52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52"/>
    </row>
    <row r="2137" spans="1:26" ht="21" customHeight="1" x14ac:dyDescent="0.2">
      <c r="A2137" s="49"/>
      <c r="B2137" s="50" t="s">
        <v>222</v>
      </c>
      <c r="C2137" s="51" t="s">
        <v>231</v>
      </c>
      <c r="D2137" s="51" t="s">
        <v>2462</v>
      </c>
      <c r="E2137" s="52"/>
      <c r="F2137" s="52"/>
      <c r="G2137" s="52"/>
      <c r="H2137" s="52"/>
      <c r="I2137" s="52"/>
      <c r="J2137" s="52"/>
      <c r="K2137" s="52"/>
      <c r="L2137" s="52"/>
      <c r="M2137" s="52"/>
      <c r="N2137" s="52"/>
      <c r="O2137" s="52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52"/>
    </row>
    <row r="2138" spans="1:26" ht="21" customHeight="1" x14ac:dyDescent="0.2">
      <c r="A2138" s="49"/>
      <c r="B2138" s="50" t="s">
        <v>222</v>
      </c>
      <c r="C2138" s="51" t="s">
        <v>231</v>
      </c>
      <c r="D2138" s="51" t="s">
        <v>2463</v>
      </c>
      <c r="E2138" s="52"/>
      <c r="F2138" s="52"/>
      <c r="G2138" s="52"/>
      <c r="H2138" s="52"/>
      <c r="I2138" s="52"/>
      <c r="J2138" s="52"/>
      <c r="K2138" s="52"/>
      <c r="L2138" s="52"/>
      <c r="M2138" s="52"/>
      <c r="N2138" s="52"/>
      <c r="O2138" s="52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52"/>
    </row>
    <row r="2139" spans="1:26" ht="21" customHeight="1" x14ac:dyDescent="0.2">
      <c r="A2139" s="49"/>
      <c r="B2139" s="50" t="s">
        <v>222</v>
      </c>
      <c r="C2139" s="51" t="s">
        <v>231</v>
      </c>
      <c r="D2139" s="51" t="s">
        <v>2464</v>
      </c>
      <c r="E2139" s="52"/>
      <c r="F2139" s="52"/>
      <c r="G2139" s="52"/>
      <c r="H2139" s="52"/>
      <c r="I2139" s="52"/>
      <c r="J2139" s="52"/>
      <c r="K2139" s="52"/>
      <c r="L2139" s="52"/>
      <c r="M2139" s="52"/>
      <c r="N2139" s="52"/>
      <c r="O2139" s="52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52"/>
    </row>
    <row r="2140" spans="1:26" ht="21" customHeight="1" x14ac:dyDescent="0.2">
      <c r="A2140" s="49"/>
      <c r="B2140" s="50" t="s">
        <v>222</v>
      </c>
      <c r="C2140" s="51" t="s">
        <v>231</v>
      </c>
      <c r="D2140" s="51" t="s">
        <v>2465</v>
      </c>
      <c r="E2140" s="52"/>
      <c r="F2140" s="52"/>
      <c r="G2140" s="52"/>
      <c r="H2140" s="52"/>
      <c r="I2140" s="52"/>
      <c r="J2140" s="52"/>
      <c r="K2140" s="52"/>
      <c r="L2140" s="52"/>
      <c r="M2140" s="52"/>
      <c r="N2140" s="52"/>
      <c r="O2140" s="52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52"/>
    </row>
    <row r="2141" spans="1:26" ht="21" customHeight="1" x14ac:dyDescent="0.2">
      <c r="A2141" s="49"/>
      <c r="B2141" s="50" t="s">
        <v>222</v>
      </c>
      <c r="C2141" s="51" t="s">
        <v>231</v>
      </c>
      <c r="D2141" s="51" t="s">
        <v>2466</v>
      </c>
      <c r="E2141" s="52"/>
      <c r="F2141" s="52"/>
      <c r="G2141" s="52"/>
      <c r="H2141" s="52"/>
      <c r="I2141" s="52"/>
      <c r="J2141" s="52"/>
      <c r="K2141" s="52"/>
      <c r="L2141" s="52"/>
      <c r="M2141" s="52"/>
      <c r="N2141" s="52"/>
      <c r="O2141" s="52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52"/>
    </row>
    <row r="2142" spans="1:26" ht="21" customHeight="1" x14ac:dyDescent="0.2">
      <c r="A2142" s="49"/>
      <c r="B2142" s="50" t="s">
        <v>222</v>
      </c>
      <c r="C2142" s="51" t="s">
        <v>231</v>
      </c>
      <c r="D2142" s="51" t="s">
        <v>2467</v>
      </c>
      <c r="E2142" s="52"/>
      <c r="F2142" s="52"/>
      <c r="G2142" s="52"/>
      <c r="H2142" s="52"/>
      <c r="I2142" s="52"/>
      <c r="J2142" s="52"/>
      <c r="K2142" s="52"/>
      <c r="L2142" s="52"/>
      <c r="M2142" s="52"/>
      <c r="N2142" s="52"/>
      <c r="O2142" s="52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52"/>
    </row>
    <row r="2143" spans="1:26" ht="21" customHeight="1" x14ac:dyDescent="0.2">
      <c r="A2143" s="49"/>
      <c r="B2143" s="50" t="s">
        <v>222</v>
      </c>
      <c r="C2143" s="51" t="s">
        <v>231</v>
      </c>
      <c r="D2143" s="51" t="s">
        <v>2468</v>
      </c>
      <c r="E2143" s="52"/>
      <c r="F2143" s="52"/>
      <c r="G2143" s="52"/>
      <c r="H2143" s="52"/>
      <c r="I2143" s="52"/>
      <c r="J2143" s="52"/>
      <c r="K2143" s="52"/>
      <c r="L2143" s="52"/>
      <c r="M2143" s="52"/>
      <c r="N2143" s="52"/>
      <c r="O2143" s="52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52"/>
    </row>
    <row r="2144" spans="1:26" ht="21" customHeight="1" x14ac:dyDescent="0.2">
      <c r="A2144" s="49"/>
      <c r="B2144" s="50" t="s">
        <v>222</v>
      </c>
      <c r="C2144" s="51" t="s">
        <v>231</v>
      </c>
      <c r="D2144" s="51" t="s">
        <v>2469</v>
      </c>
      <c r="E2144" s="52"/>
      <c r="F2144" s="52"/>
      <c r="G2144" s="52"/>
      <c r="H2144" s="52"/>
      <c r="I2144" s="52"/>
      <c r="J2144" s="52"/>
      <c r="K2144" s="52"/>
      <c r="L2144" s="52"/>
      <c r="M2144" s="52"/>
      <c r="N2144" s="52"/>
      <c r="O2144" s="52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52"/>
    </row>
    <row r="2145" spans="1:26" ht="21" customHeight="1" x14ac:dyDescent="0.2">
      <c r="A2145" s="49"/>
      <c r="B2145" s="50" t="s">
        <v>222</v>
      </c>
      <c r="C2145" s="51" t="s">
        <v>231</v>
      </c>
      <c r="D2145" s="51" t="s">
        <v>2470</v>
      </c>
      <c r="E2145" s="52"/>
      <c r="F2145" s="52"/>
      <c r="G2145" s="52"/>
      <c r="H2145" s="52"/>
      <c r="I2145" s="52"/>
      <c r="J2145" s="52"/>
      <c r="K2145" s="52"/>
      <c r="L2145" s="52"/>
      <c r="M2145" s="52"/>
      <c r="N2145" s="52"/>
      <c r="O2145" s="52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52"/>
    </row>
    <row r="2146" spans="1:26" ht="21" customHeight="1" x14ac:dyDescent="0.2">
      <c r="A2146" s="49"/>
      <c r="B2146" s="50" t="s">
        <v>222</v>
      </c>
      <c r="C2146" s="51" t="s">
        <v>231</v>
      </c>
      <c r="D2146" s="51" t="s">
        <v>2471</v>
      </c>
      <c r="E2146" s="52"/>
      <c r="F2146" s="52"/>
      <c r="G2146" s="52"/>
      <c r="H2146" s="52"/>
      <c r="I2146" s="52"/>
      <c r="J2146" s="52"/>
      <c r="K2146" s="52"/>
      <c r="L2146" s="52"/>
      <c r="M2146" s="52"/>
      <c r="N2146" s="52"/>
      <c r="O2146" s="52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52"/>
    </row>
    <row r="2147" spans="1:26" ht="21" customHeight="1" x14ac:dyDescent="0.2">
      <c r="A2147" s="49"/>
      <c r="B2147" s="50" t="s">
        <v>222</v>
      </c>
      <c r="C2147" s="51" t="s">
        <v>231</v>
      </c>
      <c r="D2147" s="51" t="s">
        <v>2472</v>
      </c>
      <c r="E2147" s="52"/>
      <c r="F2147" s="52"/>
      <c r="G2147" s="52"/>
      <c r="H2147" s="52"/>
      <c r="I2147" s="52"/>
      <c r="J2147" s="52"/>
      <c r="K2147" s="52"/>
      <c r="L2147" s="52"/>
      <c r="M2147" s="52"/>
      <c r="N2147" s="52"/>
      <c r="O2147" s="52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52"/>
    </row>
    <row r="2148" spans="1:26" ht="21" customHeight="1" x14ac:dyDescent="0.2">
      <c r="A2148" s="49"/>
      <c r="B2148" s="50" t="s">
        <v>222</v>
      </c>
      <c r="C2148" s="51" t="s">
        <v>231</v>
      </c>
      <c r="D2148" s="51" t="s">
        <v>2473</v>
      </c>
      <c r="E2148" s="52"/>
      <c r="F2148" s="52"/>
      <c r="G2148" s="52"/>
      <c r="H2148" s="52"/>
      <c r="I2148" s="52"/>
      <c r="J2148" s="52"/>
      <c r="K2148" s="52"/>
      <c r="L2148" s="52"/>
      <c r="M2148" s="52"/>
      <c r="N2148" s="52"/>
      <c r="O2148" s="52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52"/>
    </row>
    <row r="2149" spans="1:26" ht="21" customHeight="1" x14ac:dyDescent="0.2">
      <c r="A2149" s="49"/>
      <c r="B2149" s="50" t="s">
        <v>222</v>
      </c>
      <c r="C2149" s="51" t="s">
        <v>231</v>
      </c>
      <c r="D2149" s="51" t="s">
        <v>2474</v>
      </c>
      <c r="E2149" s="52"/>
      <c r="F2149" s="52"/>
      <c r="G2149" s="52"/>
      <c r="H2149" s="52"/>
      <c r="I2149" s="52"/>
      <c r="J2149" s="52"/>
      <c r="K2149" s="52"/>
      <c r="L2149" s="52"/>
      <c r="M2149" s="52"/>
      <c r="N2149" s="52"/>
      <c r="O2149" s="52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52"/>
    </row>
    <row r="2150" spans="1:26" ht="21" customHeight="1" x14ac:dyDescent="0.2">
      <c r="A2150" s="49"/>
      <c r="B2150" s="50" t="s">
        <v>222</v>
      </c>
      <c r="C2150" s="51" t="s">
        <v>231</v>
      </c>
      <c r="D2150" s="51" t="s">
        <v>2475</v>
      </c>
      <c r="E2150" s="52"/>
      <c r="F2150" s="52"/>
      <c r="G2150" s="52"/>
      <c r="H2150" s="52"/>
      <c r="I2150" s="52"/>
      <c r="J2150" s="52"/>
      <c r="K2150" s="52"/>
      <c r="L2150" s="52"/>
      <c r="M2150" s="52"/>
      <c r="N2150" s="52"/>
      <c r="O2150" s="52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52"/>
    </row>
    <row r="2151" spans="1:26" ht="21" customHeight="1" x14ac:dyDescent="0.2">
      <c r="A2151" s="49"/>
      <c r="B2151" s="50" t="s">
        <v>222</v>
      </c>
      <c r="C2151" s="51" t="s">
        <v>231</v>
      </c>
      <c r="D2151" s="51" t="s">
        <v>2476</v>
      </c>
      <c r="E2151" s="52"/>
      <c r="F2151" s="52"/>
      <c r="G2151" s="52"/>
      <c r="H2151" s="52"/>
      <c r="I2151" s="52"/>
      <c r="J2151" s="52"/>
      <c r="K2151" s="52"/>
      <c r="L2151" s="52"/>
      <c r="M2151" s="52"/>
      <c r="N2151" s="52"/>
      <c r="O2151" s="52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52"/>
    </row>
    <row r="2152" spans="1:26" ht="21" customHeight="1" x14ac:dyDescent="0.2">
      <c r="A2152" s="49"/>
      <c r="B2152" s="50" t="s">
        <v>222</v>
      </c>
      <c r="C2152" s="51" t="s">
        <v>231</v>
      </c>
      <c r="D2152" s="51" t="s">
        <v>2307</v>
      </c>
      <c r="E2152" s="52"/>
      <c r="F2152" s="52"/>
      <c r="G2152" s="52"/>
      <c r="H2152" s="52"/>
      <c r="I2152" s="52"/>
      <c r="J2152" s="52"/>
      <c r="K2152" s="52"/>
      <c r="L2152" s="52"/>
      <c r="M2152" s="52"/>
      <c r="N2152" s="52"/>
      <c r="O2152" s="52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52"/>
    </row>
    <row r="2153" spans="1:26" ht="21" customHeight="1" x14ac:dyDescent="0.2">
      <c r="A2153" s="49"/>
      <c r="B2153" s="50" t="s">
        <v>222</v>
      </c>
      <c r="C2153" s="51" t="s">
        <v>231</v>
      </c>
      <c r="D2153" s="51" t="s">
        <v>2477</v>
      </c>
      <c r="E2153" s="52"/>
      <c r="F2153" s="52"/>
      <c r="G2153" s="52"/>
      <c r="H2153" s="52"/>
      <c r="I2153" s="52"/>
      <c r="J2153" s="52"/>
      <c r="K2153" s="52"/>
      <c r="L2153" s="52"/>
      <c r="M2153" s="52"/>
      <c r="N2153" s="52"/>
      <c r="O2153" s="52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52"/>
    </row>
    <row r="2154" spans="1:26" ht="21" customHeight="1" x14ac:dyDescent="0.2">
      <c r="A2154" s="49"/>
      <c r="B2154" s="50" t="s">
        <v>222</v>
      </c>
      <c r="C2154" s="51" t="s">
        <v>231</v>
      </c>
      <c r="D2154" s="51" t="s">
        <v>2478</v>
      </c>
      <c r="E2154" s="52"/>
      <c r="F2154" s="52"/>
      <c r="G2154" s="52"/>
      <c r="H2154" s="52"/>
      <c r="I2154" s="52"/>
      <c r="J2154" s="52"/>
      <c r="K2154" s="52"/>
      <c r="L2154" s="52"/>
      <c r="M2154" s="52"/>
      <c r="N2154" s="52"/>
      <c r="O2154" s="52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52"/>
    </row>
    <row r="2155" spans="1:26" ht="21" customHeight="1" x14ac:dyDescent="0.2">
      <c r="A2155" s="49"/>
      <c r="B2155" s="50" t="s">
        <v>222</v>
      </c>
      <c r="C2155" s="51" t="s">
        <v>231</v>
      </c>
      <c r="D2155" s="51" t="s">
        <v>2407</v>
      </c>
      <c r="E2155" s="52"/>
      <c r="F2155" s="52"/>
      <c r="G2155" s="52"/>
      <c r="H2155" s="52"/>
      <c r="I2155" s="52"/>
      <c r="J2155" s="52"/>
      <c r="K2155" s="52"/>
      <c r="L2155" s="52"/>
      <c r="M2155" s="52"/>
      <c r="N2155" s="52"/>
      <c r="O2155" s="52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52"/>
    </row>
    <row r="2156" spans="1:26" ht="21" customHeight="1" x14ac:dyDescent="0.2">
      <c r="A2156" s="49"/>
      <c r="B2156" s="50" t="s">
        <v>222</v>
      </c>
      <c r="C2156" s="51" t="s">
        <v>231</v>
      </c>
      <c r="D2156" s="51" t="s">
        <v>2479</v>
      </c>
      <c r="E2156" s="52"/>
      <c r="F2156" s="52"/>
      <c r="G2156" s="52"/>
      <c r="H2156" s="52"/>
      <c r="I2156" s="52"/>
      <c r="J2156" s="52"/>
      <c r="K2156" s="52"/>
      <c r="L2156" s="52"/>
      <c r="M2156" s="52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</row>
    <row r="2157" spans="1:26" ht="21" customHeight="1" x14ac:dyDescent="0.2">
      <c r="A2157" s="49"/>
      <c r="B2157" s="50" t="s">
        <v>222</v>
      </c>
      <c r="C2157" s="51" t="s">
        <v>231</v>
      </c>
      <c r="D2157" s="51" t="s">
        <v>2480</v>
      </c>
      <c r="E2157" s="52"/>
      <c r="F2157" s="52"/>
      <c r="G2157" s="52"/>
      <c r="H2157" s="52"/>
      <c r="I2157" s="52"/>
      <c r="J2157" s="52"/>
      <c r="K2157" s="52"/>
      <c r="L2157" s="52"/>
      <c r="M2157" s="52"/>
      <c r="N2157" s="52"/>
      <c r="O2157" s="52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52"/>
    </row>
    <row r="2158" spans="1:26" ht="21" customHeight="1" x14ac:dyDescent="0.2">
      <c r="A2158" s="49"/>
      <c r="B2158" s="50" t="s">
        <v>222</v>
      </c>
      <c r="C2158" s="51" t="s">
        <v>231</v>
      </c>
      <c r="D2158" s="51" t="s">
        <v>2481</v>
      </c>
      <c r="E2158" s="52"/>
      <c r="F2158" s="52"/>
      <c r="G2158" s="52"/>
      <c r="H2158" s="52"/>
      <c r="I2158" s="52"/>
      <c r="J2158" s="52"/>
      <c r="K2158" s="52"/>
      <c r="L2158" s="52"/>
      <c r="M2158" s="52"/>
      <c r="N2158" s="52"/>
      <c r="O2158" s="52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52"/>
    </row>
    <row r="2159" spans="1:26" ht="21" customHeight="1" x14ac:dyDescent="0.2">
      <c r="A2159" s="49"/>
      <c r="B2159" s="50" t="s">
        <v>222</v>
      </c>
      <c r="C2159" s="51" t="s">
        <v>231</v>
      </c>
      <c r="D2159" s="51" t="s">
        <v>2482</v>
      </c>
      <c r="E2159" s="52"/>
      <c r="F2159" s="52"/>
      <c r="G2159" s="52"/>
      <c r="H2159" s="52"/>
      <c r="I2159" s="52"/>
      <c r="J2159" s="52"/>
      <c r="K2159" s="52"/>
      <c r="L2159" s="52"/>
      <c r="M2159" s="52"/>
      <c r="N2159" s="52"/>
      <c r="O2159" s="52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52"/>
    </row>
    <row r="2160" spans="1:26" ht="21" customHeight="1" x14ac:dyDescent="0.2">
      <c r="A2160" s="49"/>
      <c r="B2160" s="50" t="s">
        <v>222</v>
      </c>
      <c r="C2160" s="51" t="s">
        <v>231</v>
      </c>
      <c r="D2160" s="51" t="s">
        <v>2324</v>
      </c>
      <c r="E2160" s="52"/>
      <c r="F2160" s="52"/>
      <c r="G2160" s="52"/>
      <c r="H2160" s="52"/>
      <c r="I2160" s="52"/>
      <c r="J2160" s="52"/>
      <c r="K2160" s="52"/>
      <c r="L2160" s="52"/>
      <c r="M2160" s="52"/>
      <c r="N2160" s="52"/>
      <c r="O2160" s="52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52"/>
    </row>
    <row r="2161" spans="1:26" ht="21" customHeight="1" x14ac:dyDescent="0.2">
      <c r="A2161" s="49"/>
      <c r="B2161" s="50" t="s">
        <v>222</v>
      </c>
      <c r="C2161" s="51" t="s">
        <v>231</v>
      </c>
      <c r="D2161" s="51" t="s">
        <v>2483</v>
      </c>
      <c r="E2161" s="52"/>
      <c r="F2161" s="52"/>
      <c r="G2161" s="52"/>
      <c r="H2161" s="52"/>
      <c r="I2161" s="52"/>
      <c r="J2161" s="52"/>
      <c r="K2161" s="52"/>
      <c r="L2161" s="52"/>
      <c r="M2161" s="52"/>
      <c r="N2161" s="52"/>
      <c r="O2161" s="52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52"/>
    </row>
    <row r="2162" spans="1:26" ht="21" customHeight="1" x14ac:dyDescent="0.2">
      <c r="A2162" s="49"/>
      <c r="B2162" s="50" t="s">
        <v>222</v>
      </c>
      <c r="C2162" s="51" t="s">
        <v>231</v>
      </c>
      <c r="D2162" s="51" t="s">
        <v>2484</v>
      </c>
      <c r="E2162" s="52"/>
      <c r="F2162" s="52"/>
      <c r="G2162" s="52"/>
      <c r="H2162" s="52"/>
      <c r="I2162" s="52"/>
      <c r="J2162" s="52"/>
      <c r="K2162" s="52"/>
      <c r="L2162" s="52"/>
      <c r="M2162" s="52"/>
      <c r="N2162" s="52"/>
      <c r="O2162" s="52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52"/>
    </row>
    <row r="2163" spans="1:26" ht="21" customHeight="1" x14ac:dyDescent="0.2">
      <c r="A2163" s="49"/>
      <c r="B2163" s="50" t="s">
        <v>222</v>
      </c>
      <c r="C2163" s="51" t="s">
        <v>231</v>
      </c>
      <c r="D2163" s="51" t="s">
        <v>2485</v>
      </c>
      <c r="E2163" s="52"/>
      <c r="F2163" s="52"/>
      <c r="G2163" s="52"/>
      <c r="H2163" s="52"/>
      <c r="I2163" s="52"/>
      <c r="J2163" s="52"/>
      <c r="K2163" s="52"/>
      <c r="L2163" s="52"/>
      <c r="M2163" s="52"/>
      <c r="N2163" s="52"/>
      <c r="O2163" s="52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52"/>
    </row>
    <row r="2164" spans="1:26" ht="21" customHeight="1" x14ac:dyDescent="0.2">
      <c r="A2164" s="49"/>
      <c r="B2164" s="50" t="s">
        <v>222</v>
      </c>
      <c r="C2164" s="51" t="s">
        <v>231</v>
      </c>
      <c r="D2164" s="51" t="s">
        <v>2486</v>
      </c>
      <c r="E2164" s="52"/>
      <c r="F2164" s="52"/>
      <c r="G2164" s="52"/>
      <c r="H2164" s="52"/>
      <c r="I2164" s="52"/>
      <c r="J2164" s="52"/>
      <c r="K2164" s="52"/>
      <c r="L2164" s="52"/>
      <c r="M2164" s="52"/>
      <c r="N2164" s="52"/>
      <c r="O2164" s="52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52"/>
    </row>
    <row r="2165" spans="1:26" ht="21" customHeight="1" x14ac:dyDescent="0.2">
      <c r="A2165" s="49"/>
      <c r="B2165" s="50" t="s">
        <v>222</v>
      </c>
      <c r="C2165" s="51" t="s">
        <v>231</v>
      </c>
      <c r="D2165" s="51" t="s">
        <v>2487</v>
      </c>
      <c r="E2165" s="52"/>
      <c r="F2165" s="52"/>
      <c r="G2165" s="52"/>
      <c r="H2165" s="52"/>
      <c r="I2165" s="52"/>
      <c r="J2165" s="52"/>
      <c r="K2165" s="52"/>
      <c r="L2165" s="52"/>
      <c r="M2165" s="52"/>
      <c r="N2165" s="52"/>
      <c r="O2165" s="52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52"/>
    </row>
    <row r="2166" spans="1:26" ht="21" customHeight="1" x14ac:dyDescent="0.2">
      <c r="A2166" s="49"/>
      <c r="B2166" s="50" t="s">
        <v>222</v>
      </c>
      <c r="C2166" s="51" t="s">
        <v>231</v>
      </c>
      <c r="D2166" s="51" t="s">
        <v>2488</v>
      </c>
      <c r="E2166" s="52"/>
      <c r="F2166" s="52"/>
      <c r="G2166" s="52"/>
      <c r="H2166" s="52"/>
      <c r="I2166" s="52"/>
      <c r="J2166" s="52"/>
      <c r="K2166" s="52"/>
      <c r="L2166" s="52"/>
      <c r="M2166" s="52"/>
      <c r="N2166" s="52"/>
      <c r="O2166" s="52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52"/>
    </row>
    <row r="2167" spans="1:26" ht="21" customHeight="1" x14ac:dyDescent="0.2">
      <c r="A2167" s="49"/>
      <c r="B2167" s="50" t="s">
        <v>222</v>
      </c>
      <c r="C2167" s="51" t="s">
        <v>231</v>
      </c>
      <c r="D2167" s="51" t="s">
        <v>2489</v>
      </c>
      <c r="E2167" s="52"/>
      <c r="F2167" s="52"/>
      <c r="G2167" s="52"/>
      <c r="H2167" s="52"/>
      <c r="I2167" s="52"/>
      <c r="J2167" s="52"/>
      <c r="K2167" s="52"/>
      <c r="L2167" s="52"/>
      <c r="M2167" s="52"/>
      <c r="N2167" s="52"/>
      <c r="O2167" s="52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52"/>
    </row>
    <row r="2168" spans="1:26" ht="21" customHeight="1" x14ac:dyDescent="0.2">
      <c r="A2168" s="49"/>
      <c r="B2168" s="50" t="s">
        <v>222</v>
      </c>
      <c r="C2168" s="51" t="s">
        <v>231</v>
      </c>
      <c r="D2168" s="51" t="s">
        <v>2490</v>
      </c>
      <c r="E2168" s="52"/>
      <c r="F2168" s="52"/>
      <c r="G2168" s="52"/>
      <c r="H2168" s="52"/>
      <c r="I2168" s="52"/>
      <c r="J2168" s="52"/>
      <c r="K2168" s="52"/>
      <c r="L2168" s="52"/>
      <c r="M2168" s="52"/>
      <c r="N2168" s="52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52"/>
    </row>
    <row r="2169" spans="1:26" ht="21" customHeight="1" x14ac:dyDescent="0.2">
      <c r="A2169" s="49"/>
      <c r="B2169" s="50" t="s">
        <v>222</v>
      </c>
      <c r="C2169" s="51" t="s">
        <v>231</v>
      </c>
      <c r="D2169" s="51" t="s">
        <v>2491</v>
      </c>
      <c r="E2169" s="52"/>
      <c r="F2169" s="52"/>
      <c r="G2169" s="52"/>
      <c r="H2169" s="52"/>
      <c r="I2169" s="52"/>
      <c r="J2169" s="52"/>
      <c r="K2169" s="52"/>
      <c r="L2169" s="52"/>
      <c r="M2169" s="52"/>
      <c r="N2169" s="52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52"/>
    </row>
    <row r="2170" spans="1:26" ht="21" customHeight="1" x14ac:dyDescent="0.2">
      <c r="A2170" s="49"/>
      <c r="B2170" s="50" t="s">
        <v>222</v>
      </c>
      <c r="C2170" s="51" t="s">
        <v>231</v>
      </c>
      <c r="D2170" s="51" t="s">
        <v>2492</v>
      </c>
      <c r="E2170" s="52"/>
      <c r="F2170" s="52"/>
      <c r="G2170" s="52"/>
      <c r="H2170" s="52"/>
      <c r="I2170" s="52"/>
      <c r="J2170" s="52"/>
      <c r="K2170" s="52"/>
      <c r="L2170" s="52"/>
      <c r="M2170" s="52"/>
      <c r="N2170" s="52"/>
      <c r="O2170" s="52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52"/>
    </row>
    <row r="2171" spans="1:26" ht="21" customHeight="1" x14ac:dyDescent="0.2">
      <c r="A2171" s="49">
        <v>12</v>
      </c>
      <c r="B2171" s="50" t="s">
        <v>238</v>
      </c>
      <c r="C2171" s="51" t="s">
        <v>248</v>
      </c>
      <c r="D2171" s="51" t="s">
        <v>2493</v>
      </c>
      <c r="E2171" s="52"/>
      <c r="F2171" s="52"/>
      <c r="G2171" s="52"/>
      <c r="H2171" s="52"/>
      <c r="I2171" s="52"/>
      <c r="J2171" s="52"/>
      <c r="K2171" s="52"/>
      <c r="L2171" s="52"/>
      <c r="M2171" s="52"/>
      <c r="N2171" s="52"/>
      <c r="O2171" s="52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52"/>
    </row>
    <row r="2172" spans="1:26" ht="21" customHeight="1" x14ac:dyDescent="0.2">
      <c r="A2172" s="49"/>
      <c r="B2172" s="50" t="s">
        <v>238</v>
      </c>
      <c r="C2172" s="51" t="s">
        <v>248</v>
      </c>
      <c r="D2172" s="51" t="s">
        <v>658</v>
      </c>
      <c r="E2172" s="52"/>
      <c r="F2172" s="52"/>
      <c r="G2172" s="52"/>
      <c r="H2172" s="52"/>
      <c r="I2172" s="52"/>
      <c r="J2172" s="52"/>
      <c r="K2172" s="52"/>
      <c r="L2172" s="52"/>
      <c r="M2172" s="52"/>
      <c r="N2172" s="52"/>
      <c r="O2172" s="52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52"/>
    </row>
    <row r="2173" spans="1:26" ht="21" customHeight="1" x14ac:dyDescent="0.2">
      <c r="A2173" s="49"/>
      <c r="B2173" s="50" t="s">
        <v>238</v>
      </c>
      <c r="C2173" s="51" t="s">
        <v>248</v>
      </c>
      <c r="D2173" s="51" t="s">
        <v>2494</v>
      </c>
      <c r="E2173" s="52"/>
      <c r="F2173" s="52"/>
      <c r="G2173" s="52"/>
      <c r="H2173" s="52"/>
      <c r="I2173" s="52"/>
      <c r="J2173" s="52"/>
      <c r="K2173" s="52"/>
      <c r="L2173" s="52"/>
      <c r="M2173" s="52"/>
      <c r="N2173" s="52"/>
      <c r="O2173" s="52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52"/>
    </row>
    <row r="2174" spans="1:26" ht="21" customHeight="1" x14ac:dyDescent="0.2">
      <c r="A2174" s="49"/>
      <c r="B2174" s="50" t="s">
        <v>238</v>
      </c>
      <c r="C2174" s="51" t="s">
        <v>248</v>
      </c>
      <c r="D2174" s="51" t="s">
        <v>2495</v>
      </c>
      <c r="E2174" s="52"/>
      <c r="F2174" s="52"/>
      <c r="G2174" s="52"/>
      <c r="H2174" s="52"/>
      <c r="I2174" s="52"/>
      <c r="J2174" s="52"/>
      <c r="K2174" s="52"/>
      <c r="L2174" s="52"/>
      <c r="M2174" s="52"/>
      <c r="N2174" s="52"/>
      <c r="O2174" s="52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52"/>
    </row>
    <row r="2175" spans="1:26" ht="21" customHeight="1" x14ac:dyDescent="0.2">
      <c r="A2175" s="49"/>
      <c r="B2175" s="50" t="s">
        <v>238</v>
      </c>
      <c r="C2175" s="51" t="s">
        <v>248</v>
      </c>
      <c r="D2175" s="51" t="s">
        <v>2496</v>
      </c>
      <c r="E2175" s="52"/>
      <c r="F2175" s="52"/>
      <c r="G2175" s="52"/>
      <c r="H2175" s="52"/>
      <c r="I2175" s="52"/>
      <c r="J2175" s="52"/>
      <c r="K2175" s="52"/>
      <c r="L2175" s="52"/>
      <c r="M2175" s="52"/>
      <c r="N2175" s="52"/>
      <c r="O2175" s="52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52"/>
    </row>
    <row r="2176" spans="1:26" ht="21" customHeight="1" x14ac:dyDescent="0.2">
      <c r="A2176" s="49"/>
      <c r="B2176" s="50" t="s">
        <v>238</v>
      </c>
      <c r="C2176" s="51" t="s">
        <v>248</v>
      </c>
      <c r="D2176" s="51" t="s">
        <v>2497</v>
      </c>
      <c r="E2176" s="52"/>
      <c r="F2176" s="52"/>
      <c r="G2176" s="52"/>
      <c r="H2176" s="52"/>
      <c r="I2176" s="52"/>
      <c r="J2176" s="52"/>
      <c r="K2176" s="52"/>
      <c r="L2176" s="52"/>
      <c r="M2176" s="52"/>
      <c r="N2176" s="52"/>
      <c r="O2176" s="52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52"/>
    </row>
    <row r="2177" spans="1:26" ht="21" customHeight="1" x14ac:dyDescent="0.2">
      <c r="A2177" s="49"/>
      <c r="B2177" s="50" t="s">
        <v>238</v>
      </c>
      <c r="C2177" s="51" t="s">
        <v>248</v>
      </c>
      <c r="D2177" s="51" t="s">
        <v>2498</v>
      </c>
      <c r="E2177" s="52"/>
      <c r="F2177" s="52"/>
      <c r="G2177" s="52"/>
      <c r="H2177" s="52"/>
      <c r="I2177" s="52"/>
      <c r="J2177" s="52"/>
      <c r="K2177" s="52"/>
      <c r="L2177" s="52"/>
      <c r="M2177" s="52"/>
      <c r="N2177" s="52"/>
      <c r="O2177" s="52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52"/>
    </row>
    <row r="2178" spans="1:26" ht="21" customHeight="1" x14ac:dyDescent="0.2">
      <c r="A2178" s="49"/>
      <c r="B2178" s="50" t="s">
        <v>238</v>
      </c>
      <c r="C2178" s="51" t="s">
        <v>248</v>
      </c>
      <c r="D2178" s="51" t="s">
        <v>2499</v>
      </c>
      <c r="E2178" s="52"/>
      <c r="F2178" s="52"/>
      <c r="G2178" s="52"/>
      <c r="H2178" s="52"/>
      <c r="I2178" s="52"/>
      <c r="J2178" s="52"/>
      <c r="K2178" s="52"/>
      <c r="L2178" s="52"/>
      <c r="M2178" s="52"/>
      <c r="N2178" s="52"/>
      <c r="O2178" s="52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52"/>
    </row>
    <row r="2179" spans="1:26" ht="21" customHeight="1" x14ac:dyDescent="0.2">
      <c r="A2179" s="49"/>
      <c r="B2179" s="50" t="s">
        <v>238</v>
      </c>
      <c r="C2179" s="51" t="s">
        <v>248</v>
      </c>
      <c r="D2179" s="51" t="s">
        <v>2500</v>
      </c>
      <c r="E2179" s="52"/>
      <c r="F2179" s="52"/>
      <c r="G2179" s="52"/>
      <c r="H2179" s="52"/>
      <c r="I2179" s="52"/>
      <c r="J2179" s="52"/>
      <c r="K2179" s="52"/>
      <c r="L2179" s="52"/>
      <c r="M2179" s="52"/>
      <c r="N2179" s="52"/>
      <c r="O2179" s="52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52"/>
    </row>
    <row r="2180" spans="1:26" ht="21" customHeight="1" x14ac:dyDescent="0.2">
      <c r="A2180" s="49"/>
      <c r="B2180" s="50" t="s">
        <v>238</v>
      </c>
      <c r="C2180" s="51" t="s">
        <v>248</v>
      </c>
      <c r="D2180" s="51" t="s">
        <v>2501</v>
      </c>
      <c r="E2180" s="52"/>
      <c r="F2180" s="52"/>
      <c r="G2180" s="52"/>
      <c r="H2180" s="52"/>
      <c r="I2180" s="52"/>
      <c r="J2180" s="52"/>
      <c r="K2180" s="52"/>
      <c r="L2180" s="52"/>
      <c r="M2180" s="52"/>
      <c r="N2180" s="52"/>
      <c r="O2180" s="52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52"/>
    </row>
    <row r="2181" spans="1:26" ht="21" customHeight="1" x14ac:dyDescent="0.2">
      <c r="A2181" s="49"/>
      <c r="B2181" s="50" t="s">
        <v>238</v>
      </c>
      <c r="C2181" s="51" t="s">
        <v>248</v>
      </c>
      <c r="D2181" s="51" t="s">
        <v>2502</v>
      </c>
      <c r="E2181" s="52"/>
      <c r="F2181" s="52"/>
      <c r="G2181" s="52"/>
      <c r="H2181" s="52"/>
      <c r="I2181" s="52"/>
      <c r="J2181" s="52"/>
      <c r="K2181" s="52"/>
      <c r="L2181" s="52"/>
      <c r="M2181" s="52"/>
      <c r="N2181" s="52"/>
      <c r="O2181" s="52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52"/>
    </row>
    <row r="2182" spans="1:26" ht="21" customHeight="1" x14ac:dyDescent="0.2">
      <c r="A2182" s="49"/>
      <c r="B2182" s="50" t="s">
        <v>238</v>
      </c>
      <c r="C2182" s="51" t="s">
        <v>248</v>
      </c>
      <c r="D2182" s="51" t="s">
        <v>2503</v>
      </c>
      <c r="E2182" s="52"/>
      <c r="F2182" s="52"/>
      <c r="G2182" s="52"/>
      <c r="H2182" s="52"/>
      <c r="I2182" s="52"/>
      <c r="J2182" s="52"/>
      <c r="K2182" s="52"/>
      <c r="L2182" s="52"/>
      <c r="M2182" s="52"/>
      <c r="N2182" s="52"/>
      <c r="O2182" s="52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52"/>
    </row>
    <row r="2183" spans="1:26" ht="21" customHeight="1" x14ac:dyDescent="0.2">
      <c r="A2183" s="49"/>
      <c r="B2183" s="50" t="s">
        <v>238</v>
      </c>
      <c r="C2183" s="51" t="s">
        <v>248</v>
      </c>
      <c r="D2183" s="51" t="s">
        <v>2504</v>
      </c>
      <c r="E2183" s="52"/>
      <c r="F2183" s="52"/>
      <c r="G2183" s="52"/>
      <c r="H2183" s="52"/>
      <c r="I2183" s="52"/>
      <c r="J2183" s="52"/>
      <c r="K2183" s="52"/>
      <c r="L2183" s="52"/>
      <c r="M2183" s="52"/>
      <c r="N2183" s="52"/>
      <c r="O2183" s="52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52"/>
    </row>
    <row r="2184" spans="1:26" ht="21" customHeight="1" x14ac:dyDescent="0.2">
      <c r="A2184" s="49"/>
      <c r="B2184" s="50" t="s">
        <v>238</v>
      </c>
      <c r="C2184" s="51" t="s">
        <v>248</v>
      </c>
      <c r="D2184" s="51" t="s">
        <v>2505</v>
      </c>
      <c r="E2184" s="52"/>
      <c r="F2184" s="52"/>
      <c r="G2184" s="52"/>
      <c r="H2184" s="52"/>
      <c r="I2184" s="52"/>
      <c r="J2184" s="52"/>
      <c r="K2184" s="52"/>
      <c r="L2184" s="52"/>
      <c r="M2184" s="52"/>
      <c r="N2184" s="52"/>
      <c r="O2184" s="52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52"/>
    </row>
    <row r="2185" spans="1:26" ht="21" customHeight="1" x14ac:dyDescent="0.2">
      <c r="A2185" s="49"/>
      <c r="B2185" s="50" t="s">
        <v>238</v>
      </c>
      <c r="C2185" s="51" t="s">
        <v>248</v>
      </c>
      <c r="D2185" s="51" t="s">
        <v>2506</v>
      </c>
      <c r="E2185" s="52"/>
      <c r="F2185" s="52"/>
      <c r="G2185" s="52"/>
      <c r="H2185" s="52"/>
      <c r="I2185" s="52"/>
      <c r="J2185" s="52"/>
      <c r="K2185" s="52"/>
      <c r="L2185" s="52"/>
      <c r="M2185" s="52"/>
      <c r="N2185" s="52"/>
      <c r="O2185" s="52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52"/>
    </row>
    <row r="2186" spans="1:26" ht="21" customHeight="1" x14ac:dyDescent="0.2">
      <c r="A2186" s="49"/>
      <c r="B2186" s="50" t="s">
        <v>238</v>
      </c>
      <c r="C2186" s="51" t="s">
        <v>248</v>
      </c>
      <c r="D2186" s="51" t="s">
        <v>2507</v>
      </c>
      <c r="E2186" s="52"/>
      <c r="F2186" s="52"/>
      <c r="G2186" s="52"/>
      <c r="H2186" s="52"/>
      <c r="I2186" s="52"/>
      <c r="J2186" s="52"/>
      <c r="K2186" s="52"/>
      <c r="L2186" s="52"/>
      <c r="M2186" s="52"/>
      <c r="N2186" s="52"/>
      <c r="O2186" s="52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52"/>
    </row>
    <row r="2187" spans="1:26" ht="21" customHeight="1" x14ac:dyDescent="0.2">
      <c r="A2187" s="49"/>
      <c r="B2187" s="50" t="s">
        <v>238</v>
      </c>
      <c r="C2187" s="51" t="s">
        <v>248</v>
      </c>
      <c r="D2187" s="51" t="s">
        <v>2508</v>
      </c>
      <c r="E2187" s="52"/>
      <c r="F2187" s="52"/>
      <c r="G2187" s="52"/>
      <c r="H2187" s="52"/>
      <c r="I2187" s="52"/>
      <c r="J2187" s="52"/>
      <c r="K2187" s="52"/>
      <c r="L2187" s="52"/>
      <c r="M2187" s="52"/>
      <c r="N2187" s="52"/>
      <c r="O2187" s="52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52"/>
    </row>
    <row r="2188" spans="1:26" ht="21" customHeight="1" x14ac:dyDescent="0.2">
      <c r="A2188" s="49"/>
      <c r="B2188" s="50" t="s">
        <v>238</v>
      </c>
      <c r="C2188" s="51" t="s">
        <v>248</v>
      </c>
      <c r="D2188" s="51" t="s">
        <v>2509</v>
      </c>
      <c r="E2188" s="52"/>
      <c r="F2188" s="52"/>
      <c r="G2188" s="52"/>
      <c r="H2188" s="52"/>
      <c r="I2188" s="52"/>
      <c r="J2188" s="52"/>
      <c r="K2188" s="52"/>
      <c r="L2188" s="52"/>
      <c r="M2188" s="52"/>
      <c r="N2188" s="52"/>
      <c r="O2188" s="52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52"/>
    </row>
    <row r="2189" spans="1:26" ht="21" customHeight="1" x14ac:dyDescent="0.2">
      <c r="A2189" s="49"/>
      <c r="B2189" s="50" t="s">
        <v>238</v>
      </c>
      <c r="C2189" s="51" t="s">
        <v>248</v>
      </c>
      <c r="D2189" s="51" t="s">
        <v>2510</v>
      </c>
      <c r="E2189" s="52"/>
      <c r="F2189" s="52"/>
      <c r="G2189" s="52"/>
      <c r="H2189" s="52"/>
      <c r="I2189" s="52"/>
      <c r="J2189" s="52"/>
      <c r="K2189" s="52"/>
      <c r="L2189" s="52"/>
      <c r="M2189" s="52"/>
      <c r="N2189" s="52"/>
      <c r="O2189" s="52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52"/>
    </row>
    <row r="2190" spans="1:26" ht="21" customHeight="1" x14ac:dyDescent="0.2">
      <c r="A2190" s="49"/>
      <c r="B2190" s="50" t="s">
        <v>238</v>
      </c>
      <c r="C2190" s="51" t="s">
        <v>248</v>
      </c>
      <c r="D2190" s="51" t="s">
        <v>2511</v>
      </c>
      <c r="E2190" s="52"/>
      <c r="F2190" s="52"/>
      <c r="G2190" s="52"/>
      <c r="H2190" s="52"/>
      <c r="I2190" s="52"/>
      <c r="J2190" s="52"/>
      <c r="K2190" s="52"/>
      <c r="L2190" s="52"/>
      <c r="M2190" s="52"/>
      <c r="N2190" s="52"/>
      <c r="O2190" s="52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52"/>
    </row>
    <row r="2191" spans="1:26" ht="21" customHeight="1" x14ac:dyDescent="0.2">
      <c r="A2191" s="49"/>
      <c r="B2191" s="50" t="s">
        <v>238</v>
      </c>
      <c r="C2191" s="51" t="s">
        <v>248</v>
      </c>
      <c r="D2191" s="51" t="s">
        <v>2512</v>
      </c>
      <c r="E2191" s="52"/>
      <c r="F2191" s="52"/>
      <c r="G2191" s="52"/>
      <c r="H2191" s="52"/>
      <c r="I2191" s="52"/>
      <c r="J2191" s="52"/>
      <c r="K2191" s="52"/>
      <c r="L2191" s="52"/>
      <c r="M2191" s="52"/>
      <c r="N2191" s="52"/>
      <c r="O2191" s="52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52"/>
    </row>
    <row r="2192" spans="1:26" ht="21" customHeight="1" x14ac:dyDescent="0.2">
      <c r="A2192" s="49"/>
      <c r="B2192" s="50" t="s">
        <v>238</v>
      </c>
      <c r="C2192" s="51" t="s">
        <v>248</v>
      </c>
      <c r="D2192" s="51" t="s">
        <v>2513</v>
      </c>
      <c r="E2192" s="52"/>
      <c r="F2192" s="52"/>
      <c r="G2192" s="52"/>
      <c r="H2192" s="52"/>
      <c r="I2192" s="52"/>
      <c r="J2192" s="52"/>
      <c r="K2192" s="52"/>
      <c r="L2192" s="52"/>
      <c r="M2192" s="52"/>
      <c r="N2192" s="52"/>
      <c r="O2192" s="52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52"/>
    </row>
    <row r="2193" spans="1:26" ht="21" customHeight="1" x14ac:dyDescent="0.2">
      <c r="A2193" s="49"/>
      <c r="B2193" s="50" t="s">
        <v>238</v>
      </c>
      <c r="C2193" s="51" t="s">
        <v>248</v>
      </c>
      <c r="D2193" s="51" t="s">
        <v>2514</v>
      </c>
      <c r="E2193" s="52"/>
      <c r="F2193" s="52"/>
      <c r="G2193" s="52"/>
      <c r="H2193" s="52"/>
      <c r="I2193" s="52"/>
      <c r="J2193" s="52"/>
      <c r="K2193" s="52"/>
      <c r="L2193" s="52"/>
      <c r="M2193" s="52"/>
      <c r="N2193" s="52"/>
      <c r="O2193" s="52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52"/>
    </row>
    <row r="2194" spans="1:26" ht="21" customHeight="1" x14ac:dyDescent="0.2">
      <c r="A2194" s="49"/>
      <c r="B2194" s="50" t="s">
        <v>238</v>
      </c>
      <c r="C2194" s="51" t="s">
        <v>248</v>
      </c>
      <c r="D2194" s="51" t="s">
        <v>2515</v>
      </c>
      <c r="E2194" s="52"/>
      <c r="F2194" s="52"/>
      <c r="G2194" s="52"/>
      <c r="H2194" s="52"/>
      <c r="I2194" s="52"/>
      <c r="J2194" s="52"/>
      <c r="K2194" s="52"/>
      <c r="L2194" s="52"/>
      <c r="M2194" s="52"/>
      <c r="N2194" s="52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52"/>
    </row>
    <row r="2195" spans="1:26" ht="21" customHeight="1" x14ac:dyDescent="0.2">
      <c r="A2195" s="49"/>
      <c r="B2195" s="50" t="s">
        <v>238</v>
      </c>
      <c r="C2195" s="51" t="s">
        <v>248</v>
      </c>
      <c r="D2195" s="51" t="s">
        <v>2516</v>
      </c>
      <c r="E2195" s="52"/>
      <c r="F2195" s="52"/>
      <c r="G2195" s="52"/>
      <c r="H2195" s="52"/>
      <c r="I2195" s="52"/>
      <c r="J2195" s="52"/>
      <c r="K2195" s="52"/>
      <c r="L2195" s="52"/>
      <c r="M2195" s="52"/>
      <c r="N2195" s="52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52"/>
    </row>
    <row r="2196" spans="1:26" ht="21" customHeight="1" x14ac:dyDescent="0.2">
      <c r="A2196" s="49"/>
      <c r="B2196" s="50" t="s">
        <v>238</v>
      </c>
      <c r="C2196" s="51" t="s">
        <v>248</v>
      </c>
      <c r="D2196" s="51" t="s">
        <v>2517</v>
      </c>
      <c r="E2196" s="52"/>
      <c r="F2196" s="52"/>
      <c r="G2196" s="52"/>
      <c r="H2196" s="52"/>
      <c r="I2196" s="52"/>
      <c r="J2196" s="52"/>
      <c r="K2196" s="52"/>
      <c r="L2196" s="52"/>
      <c r="M2196" s="52"/>
      <c r="N2196" s="52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52"/>
    </row>
    <row r="2197" spans="1:26" ht="21" customHeight="1" x14ac:dyDescent="0.2">
      <c r="A2197" s="49"/>
      <c r="B2197" s="50" t="s">
        <v>238</v>
      </c>
      <c r="C2197" s="51" t="s">
        <v>248</v>
      </c>
      <c r="D2197" s="51" t="s">
        <v>2518</v>
      </c>
      <c r="E2197" s="52"/>
      <c r="F2197" s="52"/>
      <c r="G2197" s="52"/>
      <c r="H2197" s="52"/>
      <c r="I2197" s="52"/>
      <c r="J2197" s="52"/>
      <c r="K2197" s="52"/>
      <c r="L2197" s="52"/>
      <c r="M2197" s="52"/>
      <c r="N2197" s="52"/>
      <c r="O2197" s="52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52"/>
    </row>
    <row r="2198" spans="1:26" ht="21" customHeight="1" x14ac:dyDescent="0.2">
      <c r="A2198" s="49"/>
      <c r="B2198" s="50" t="s">
        <v>238</v>
      </c>
      <c r="C2198" s="51" t="s">
        <v>248</v>
      </c>
      <c r="D2198" s="51" t="s">
        <v>2519</v>
      </c>
      <c r="E2198" s="52"/>
      <c r="F2198" s="52"/>
      <c r="G2198" s="52"/>
      <c r="H2198" s="52"/>
      <c r="I2198" s="52"/>
      <c r="J2198" s="52"/>
      <c r="K2198" s="52"/>
      <c r="L2198" s="52"/>
      <c r="M2198" s="52"/>
      <c r="N2198" s="52"/>
      <c r="O2198" s="52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52"/>
    </row>
    <row r="2199" spans="1:26" ht="21" customHeight="1" x14ac:dyDescent="0.2">
      <c r="A2199" s="49"/>
      <c r="B2199" s="50" t="s">
        <v>238</v>
      </c>
      <c r="C2199" s="51" t="s">
        <v>248</v>
      </c>
      <c r="D2199" s="51" t="s">
        <v>2520</v>
      </c>
      <c r="E2199" s="52"/>
      <c r="F2199" s="52"/>
      <c r="G2199" s="52"/>
      <c r="H2199" s="52"/>
      <c r="I2199" s="52"/>
      <c r="J2199" s="52"/>
      <c r="K2199" s="52"/>
      <c r="L2199" s="52"/>
      <c r="M2199" s="52"/>
      <c r="N2199" s="52"/>
      <c r="O2199" s="52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52"/>
    </row>
    <row r="2200" spans="1:26" ht="21" customHeight="1" x14ac:dyDescent="0.2">
      <c r="A2200" s="49"/>
      <c r="B2200" s="50" t="s">
        <v>238</v>
      </c>
      <c r="C2200" s="51" t="s">
        <v>248</v>
      </c>
      <c r="D2200" s="51" t="s">
        <v>2521</v>
      </c>
      <c r="E2200" s="52"/>
      <c r="F2200" s="52"/>
      <c r="G2200" s="52"/>
      <c r="H2200" s="52"/>
      <c r="I2200" s="52"/>
      <c r="J2200" s="52"/>
      <c r="K2200" s="52"/>
      <c r="L2200" s="52"/>
      <c r="M2200" s="52"/>
      <c r="N2200" s="52"/>
      <c r="O2200" s="52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52"/>
    </row>
    <row r="2201" spans="1:26" ht="21" customHeight="1" x14ac:dyDescent="0.2">
      <c r="A2201" s="49"/>
      <c r="B2201" s="50" t="s">
        <v>238</v>
      </c>
      <c r="C2201" s="51" t="s">
        <v>248</v>
      </c>
      <c r="D2201" s="51" t="s">
        <v>2522</v>
      </c>
      <c r="E2201" s="52"/>
      <c r="F2201" s="52"/>
      <c r="G2201" s="52"/>
      <c r="H2201" s="52"/>
      <c r="I2201" s="52"/>
      <c r="J2201" s="52"/>
      <c r="K2201" s="52"/>
      <c r="L2201" s="52"/>
      <c r="M2201" s="52"/>
      <c r="N2201" s="52"/>
      <c r="O2201" s="52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52"/>
    </row>
    <row r="2202" spans="1:26" ht="21" customHeight="1" x14ac:dyDescent="0.2">
      <c r="A2202" s="49"/>
      <c r="B2202" s="50" t="s">
        <v>238</v>
      </c>
      <c r="C2202" s="51" t="s">
        <v>248</v>
      </c>
      <c r="D2202" s="51" t="s">
        <v>2523</v>
      </c>
      <c r="E2202" s="52"/>
      <c r="F2202" s="52"/>
      <c r="G2202" s="52"/>
      <c r="H2202" s="52"/>
      <c r="I2202" s="52"/>
      <c r="J2202" s="52"/>
      <c r="K2202" s="52"/>
      <c r="L2202" s="52"/>
      <c r="M2202" s="52"/>
      <c r="N2202" s="52"/>
      <c r="O2202" s="52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52"/>
    </row>
    <row r="2203" spans="1:26" ht="21" customHeight="1" x14ac:dyDescent="0.2">
      <c r="A2203" s="49"/>
      <c r="B2203" s="50" t="s">
        <v>238</v>
      </c>
      <c r="C2203" s="51" t="s">
        <v>248</v>
      </c>
      <c r="D2203" s="51" t="s">
        <v>2524</v>
      </c>
      <c r="E2203" s="52"/>
      <c r="F2203" s="52"/>
      <c r="G2203" s="52"/>
      <c r="H2203" s="52"/>
      <c r="I2203" s="52"/>
      <c r="J2203" s="52"/>
      <c r="K2203" s="52"/>
      <c r="L2203" s="52"/>
      <c r="M2203" s="52"/>
      <c r="N2203" s="52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52"/>
    </row>
    <row r="2204" spans="1:26" ht="21" customHeight="1" x14ac:dyDescent="0.2">
      <c r="A2204" s="49"/>
      <c r="B2204" s="50" t="s">
        <v>238</v>
      </c>
      <c r="C2204" s="51" t="s">
        <v>248</v>
      </c>
      <c r="D2204" s="51" t="s">
        <v>2525</v>
      </c>
      <c r="E2204" s="52"/>
      <c r="F2204" s="52"/>
      <c r="G2204" s="52"/>
      <c r="H2204" s="52"/>
      <c r="I2204" s="52"/>
      <c r="J2204" s="52"/>
      <c r="K2204" s="52"/>
      <c r="L2204" s="52"/>
      <c r="M2204" s="52"/>
      <c r="N2204" s="52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52"/>
    </row>
    <row r="2205" spans="1:26" ht="21" customHeight="1" x14ac:dyDescent="0.2">
      <c r="A2205" s="49"/>
      <c r="B2205" s="50" t="s">
        <v>238</v>
      </c>
      <c r="C2205" s="51" t="s">
        <v>2526</v>
      </c>
      <c r="D2205" s="51" t="s">
        <v>2527</v>
      </c>
      <c r="E2205" s="52"/>
      <c r="F2205" s="52"/>
      <c r="G2205" s="52"/>
      <c r="H2205" s="52"/>
      <c r="I2205" s="52"/>
      <c r="J2205" s="52"/>
      <c r="K2205" s="52"/>
      <c r="L2205" s="52"/>
      <c r="M2205" s="52"/>
      <c r="N2205" s="52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52"/>
    </row>
    <row r="2206" spans="1:26" ht="21" customHeight="1" x14ac:dyDescent="0.2">
      <c r="A2206" s="49"/>
      <c r="B2206" s="50" t="s">
        <v>238</v>
      </c>
      <c r="C2206" s="51" t="s">
        <v>2526</v>
      </c>
      <c r="D2206" s="51" t="s">
        <v>2493</v>
      </c>
      <c r="E2206" s="52"/>
      <c r="F2206" s="52"/>
      <c r="G2206" s="52"/>
      <c r="H2206" s="52"/>
      <c r="I2206" s="52"/>
      <c r="J2206" s="52"/>
      <c r="K2206" s="52"/>
      <c r="L2206" s="52"/>
      <c r="M2206" s="52"/>
      <c r="N2206" s="52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52"/>
    </row>
    <row r="2207" spans="1:26" ht="21" customHeight="1" x14ac:dyDescent="0.2">
      <c r="A2207" s="49"/>
      <c r="B2207" s="50" t="s">
        <v>238</v>
      </c>
      <c r="C2207" s="51" t="s">
        <v>2526</v>
      </c>
      <c r="D2207" s="51" t="s">
        <v>658</v>
      </c>
      <c r="E2207" s="52"/>
      <c r="F2207" s="52"/>
      <c r="G2207" s="52"/>
      <c r="H2207" s="52"/>
      <c r="I2207" s="52"/>
      <c r="J2207" s="52"/>
      <c r="K2207" s="52"/>
      <c r="L2207" s="52"/>
      <c r="M2207" s="52"/>
      <c r="N2207" s="52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52"/>
    </row>
    <row r="2208" spans="1:26" ht="21" customHeight="1" x14ac:dyDescent="0.2">
      <c r="A2208" s="49"/>
      <c r="B2208" s="50" t="s">
        <v>238</v>
      </c>
      <c r="C2208" s="51" t="s">
        <v>2526</v>
      </c>
      <c r="D2208" s="51" t="s">
        <v>2528</v>
      </c>
      <c r="E2208" s="52"/>
      <c r="F2208" s="52"/>
      <c r="G2208" s="52"/>
      <c r="H2208" s="52"/>
      <c r="I2208" s="52"/>
      <c r="J2208" s="52"/>
      <c r="K2208" s="52"/>
      <c r="L2208" s="52"/>
      <c r="M2208" s="52"/>
      <c r="N2208" s="52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52"/>
    </row>
    <row r="2209" spans="1:26" ht="21" customHeight="1" x14ac:dyDescent="0.2">
      <c r="A2209" s="49"/>
      <c r="B2209" s="50" t="s">
        <v>238</v>
      </c>
      <c r="C2209" s="51" t="s">
        <v>2526</v>
      </c>
      <c r="D2209" s="51" t="s">
        <v>2197</v>
      </c>
      <c r="E2209" s="52"/>
      <c r="F2209" s="52"/>
      <c r="G2209" s="52"/>
      <c r="H2209" s="52"/>
      <c r="I2209" s="52"/>
      <c r="J2209" s="52"/>
      <c r="K2209" s="52"/>
      <c r="L2209" s="52"/>
      <c r="M2209" s="52"/>
      <c r="N2209" s="52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52"/>
    </row>
    <row r="2210" spans="1:26" ht="21" customHeight="1" x14ac:dyDescent="0.2">
      <c r="A2210" s="49"/>
      <c r="B2210" s="50" t="s">
        <v>238</v>
      </c>
      <c r="C2210" s="51" t="s">
        <v>2526</v>
      </c>
      <c r="D2210" s="51" t="s">
        <v>2529</v>
      </c>
      <c r="E2210" s="52"/>
      <c r="F2210" s="52"/>
      <c r="G2210" s="52"/>
      <c r="H2210" s="52"/>
      <c r="I2210" s="52"/>
      <c r="J2210" s="52"/>
      <c r="K2210" s="52"/>
      <c r="L2210" s="52"/>
      <c r="M2210" s="52"/>
      <c r="N2210" s="52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52"/>
    </row>
    <row r="2211" spans="1:26" ht="21" customHeight="1" x14ac:dyDescent="0.2">
      <c r="A2211" s="49"/>
      <c r="B2211" s="50" t="s">
        <v>238</v>
      </c>
      <c r="C2211" s="51" t="s">
        <v>2526</v>
      </c>
      <c r="D2211" s="51" t="s">
        <v>2530</v>
      </c>
      <c r="E2211" s="52"/>
      <c r="F2211" s="52"/>
      <c r="G2211" s="52"/>
      <c r="H2211" s="52"/>
      <c r="I2211" s="52"/>
      <c r="J2211" s="52"/>
      <c r="K2211" s="52"/>
      <c r="L2211" s="52"/>
      <c r="M2211" s="52"/>
      <c r="N2211" s="52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52"/>
    </row>
    <row r="2212" spans="1:26" ht="21" customHeight="1" x14ac:dyDescent="0.2">
      <c r="A2212" s="49"/>
      <c r="B2212" s="50" t="s">
        <v>238</v>
      </c>
      <c r="C2212" s="51" t="s">
        <v>2526</v>
      </c>
      <c r="D2212" s="51" t="s">
        <v>2531</v>
      </c>
      <c r="E2212" s="52"/>
      <c r="F2212" s="52"/>
      <c r="G2212" s="52"/>
      <c r="H2212" s="52"/>
      <c r="I2212" s="52"/>
      <c r="J2212" s="52"/>
      <c r="K2212" s="52"/>
      <c r="L2212" s="52"/>
      <c r="M2212" s="52"/>
      <c r="N2212" s="52"/>
      <c r="O2212" s="52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52"/>
    </row>
    <row r="2213" spans="1:26" ht="21" customHeight="1" x14ac:dyDescent="0.2">
      <c r="A2213" s="49"/>
      <c r="B2213" s="50" t="s">
        <v>238</v>
      </c>
      <c r="C2213" s="51" t="s">
        <v>2526</v>
      </c>
      <c r="D2213" s="51" t="s">
        <v>2532</v>
      </c>
      <c r="E2213" s="52"/>
      <c r="F2213" s="52"/>
      <c r="G2213" s="52"/>
      <c r="H2213" s="52"/>
      <c r="I2213" s="52"/>
      <c r="J2213" s="52"/>
      <c r="K2213" s="52"/>
      <c r="L2213" s="52"/>
      <c r="M2213" s="52"/>
      <c r="N2213" s="52"/>
      <c r="O2213" s="52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52"/>
    </row>
    <row r="2214" spans="1:26" ht="21" customHeight="1" x14ac:dyDescent="0.2">
      <c r="A2214" s="49"/>
      <c r="B2214" s="50" t="s">
        <v>238</v>
      </c>
      <c r="C2214" s="51" t="s">
        <v>2526</v>
      </c>
      <c r="D2214" s="51" t="s">
        <v>2533</v>
      </c>
      <c r="E2214" s="52"/>
      <c r="F2214" s="52"/>
      <c r="G2214" s="52"/>
      <c r="H2214" s="52"/>
      <c r="I2214" s="52"/>
      <c r="J2214" s="52"/>
      <c r="K2214" s="52"/>
      <c r="L2214" s="52"/>
      <c r="M2214" s="52"/>
      <c r="N2214" s="52"/>
      <c r="O2214" s="52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52"/>
    </row>
    <row r="2215" spans="1:26" ht="21" customHeight="1" x14ac:dyDescent="0.2">
      <c r="A2215" s="49"/>
      <c r="B2215" s="50" t="s">
        <v>238</v>
      </c>
      <c r="C2215" s="51" t="s">
        <v>2526</v>
      </c>
      <c r="D2215" s="51" t="s">
        <v>2505</v>
      </c>
      <c r="E2215" s="52"/>
      <c r="F2215" s="52"/>
      <c r="G2215" s="52"/>
      <c r="H2215" s="52"/>
      <c r="I2215" s="52"/>
      <c r="J2215" s="52"/>
      <c r="K2215" s="52"/>
      <c r="L2215" s="52"/>
      <c r="M2215" s="52"/>
      <c r="N2215" s="52"/>
      <c r="O2215" s="52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52"/>
    </row>
    <row r="2216" spans="1:26" ht="21" customHeight="1" x14ac:dyDescent="0.2">
      <c r="A2216" s="49"/>
      <c r="B2216" s="50" t="s">
        <v>238</v>
      </c>
      <c r="C2216" s="51" t="s">
        <v>2526</v>
      </c>
      <c r="D2216" s="51" t="s">
        <v>2534</v>
      </c>
      <c r="E2216" s="52"/>
      <c r="F2216" s="52"/>
      <c r="G2216" s="52"/>
      <c r="H2216" s="52"/>
      <c r="I2216" s="52"/>
      <c r="J2216" s="52"/>
      <c r="K2216" s="52"/>
      <c r="L2216" s="52"/>
      <c r="M2216" s="52"/>
      <c r="N2216" s="52"/>
      <c r="O2216" s="52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52"/>
    </row>
    <row r="2217" spans="1:26" ht="21" customHeight="1" x14ac:dyDescent="0.2">
      <c r="A2217" s="49"/>
      <c r="B2217" s="50" t="s">
        <v>238</v>
      </c>
      <c r="C2217" s="51" t="s">
        <v>2526</v>
      </c>
      <c r="D2217" s="51" t="s">
        <v>2535</v>
      </c>
      <c r="E2217" s="52"/>
      <c r="F2217" s="52"/>
      <c r="G2217" s="52"/>
      <c r="H2217" s="52"/>
      <c r="I2217" s="52"/>
      <c r="J2217" s="52"/>
      <c r="K2217" s="52"/>
      <c r="L2217" s="52"/>
      <c r="M2217" s="52"/>
      <c r="N2217" s="52"/>
      <c r="O2217" s="52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52"/>
    </row>
    <row r="2218" spans="1:26" ht="21" customHeight="1" x14ac:dyDescent="0.2">
      <c r="A2218" s="49"/>
      <c r="B2218" s="50" t="s">
        <v>238</v>
      </c>
      <c r="C2218" s="51" t="s">
        <v>2526</v>
      </c>
      <c r="D2218" s="51" t="s">
        <v>2536</v>
      </c>
      <c r="E2218" s="52"/>
      <c r="F2218" s="52"/>
      <c r="G2218" s="52"/>
      <c r="H2218" s="52"/>
      <c r="I2218" s="52"/>
      <c r="J2218" s="52"/>
      <c r="K2218" s="52"/>
      <c r="L2218" s="52"/>
      <c r="M2218" s="52"/>
      <c r="N2218" s="52"/>
      <c r="O2218" s="52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52"/>
    </row>
    <row r="2219" spans="1:26" ht="21" customHeight="1" x14ac:dyDescent="0.2">
      <c r="A2219" s="49"/>
      <c r="B2219" s="50" t="s">
        <v>238</v>
      </c>
      <c r="C2219" s="51" t="s">
        <v>2526</v>
      </c>
      <c r="D2219" s="51" t="s">
        <v>2537</v>
      </c>
      <c r="E2219" s="52"/>
      <c r="F2219" s="52"/>
      <c r="G2219" s="52"/>
      <c r="H2219" s="52"/>
      <c r="I2219" s="52"/>
      <c r="J2219" s="52"/>
      <c r="K2219" s="52"/>
      <c r="L2219" s="52"/>
      <c r="M2219" s="52"/>
      <c r="N2219" s="52"/>
      <c r="O2219" s="52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52"/>
    </row>
    <row r="2220" spans="1:26" ht="21" customHeight="1" x14ac:dyDescent="0.2">
      <c r="A2220" s="49"/>
      <c r="B2220" s="50" t="s">
        <v>238</v>
      </c>
      <c r="C2220" s="51" t="s">
        <v>2526</v>
      </c>
      <c r="D2220" s="51" t="s">
        <v>2538</v>
      </c>
      <c r="E2220" s="52"/>
      <c r="F2220" s="52"/>
      <c r="G2220" s="52"/>
      <c r="H2220" s="52"/>
      <c r="I2220" s="52"/>
      <c r="J2220" s="52"/>
      <c r="K2220" s="52"/>
      <c r="L2220" s="52"/>
      <c r="M2220" s="52"/>
      <c r="N2220" s="52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52"/>
    </row>
    <row r="2221" spans="1:26" ht="21" customHeight="1" x14ac:dyDescent="0.2">
      <c r="A2221" s="49"/>
      <c r="B2221" s="50" t="s">
        <v>238</v>
      </c>
      <c r="C2221" s="51" t="s">
        <v>2526</v>
      </c>
      <c r="D2221" s="51" t="s">
        <v>2539</v>
      </c>
      <c r="E2221" s="52"/>
      <c r="F2221" s="52"/>
      <c r="G2221" s="52"/>
      <c r="H2221" s="52"/>
      <c r="I2221" s="52"/>
      <c r="J2221" s="52"/>
      <c r="K2221" s="52"/>
      <c r="L2221" s="52"/>
      <c r="M2221" s="52"/>
      <c r="N2221" s="52"/>
      <c r="O2221" s="52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52"/>
    </row>
    <row r="2222" spans="1:26" ht="21" customHeight="1" x14ac:dyDescent="0.2">
      <c r="A2222" s="49"/>
      <c r="B2222" s="50" t="s">
        <v>238</v>
      </c>
      <c r="C2222" s="51" t="s">
        <v>2526</v>
      </c>
      <c r="D2222" s="51" t="s">
        <v>2509</v>
      </c>
      <c r="E2222" s="52"/>
      <c r="F2222" s="52"/>
      <c r="G2222" s="52"/>
      <c r="H2222" s="52"/>
      <c r="I2222" s="52"/>
      <c r="J2222" s="52"/>
      <c r="K2222" s="52"/>
      <c r="L2222" s="52"/>
      <c r="M2222" s="52"/>
      <c r="N2222" s="52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52"/>
    </row>
    <row r="2223" spans="1:26" ht="21" customHeight="1" x14ac:dyDescent="0.2">
      <c r="A2223" s="49"/>
      <c r="B2223" s="50" t="s">
        <v>238</v>
      </c>
      <c r="C2223" s="51" t="s">
        <v>2526</v>
      </c>
      <c r="D2223" s="51" t="s">
        <v>2540</v>
      </c>
      <c r="E2223" s="52"/>
      <c r="F2223" s="52"/>
      <c r="G2223" s="52"/>
      <c r="H2223" s="52"/>
      <c r="I2223" s="52"/>
      <c r="J2223" s="52"/>
      <c r="K2223" s="52"/>
      <c r="L2223" s="52"/>
      <c r="M2223" s="52"/>
      <c r="N2223" s="52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52"/>
    </row>
    <row r="2224" spans="1:26" ht="21" customHeight="1" x14ac:dyDescent="0.2">
      <c r="A2224" s="49"/>
      <c r="B2224" s="50" t="s">
        <v>238</v>
      </c>
      <c r="C2224" s="51" t="s">
        <v>2526</v>
      </c>
      <c r="D2224" s="51" t="s">
        <v>641</v>
      </c>
      <c r="E2224" s="52"/>
      <c r="F2224" s="52"/>
      <c r="G2224" s="52"/>
      <c r="H2224" s="52"/>
      <c r="I2224" s="52"/>
      <c r="J2224" s="52"/>
      <c r="K2224" s="52"/>
      <c r="L2224" s="52"/>
      <c r="M2224" s="52"/>
      <c r="N2224" s="52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52"/>
    </row>
    <row r="2225" spans="1:26" ht="21" customHeight="1" x14ac:dyDescent="0.2">
      <c r="A2225" s="49"/>
      <c r="B2225" s="50" t="s">
        <v>238</v>
      </c>
      <c r="C2225" s="51" t="s">
        <v>2526</v>
      </c>
      <c r="D2225" s="51" t="s">
        <v>2541</v>
      </c>
      <c r="E2225" s="52"/>
      <c r="F2225" s="52"/>
      <c r="G2225" s="52"/>
      <c r="H2225" s="52"/>
      <c r="I2225" s="52"/>
      <c r="J2225" s="52"/>
      <c r="K2225" s="52"/>
      <c r="L2225" s="52"/>
      <c r="M2225" s="52"/>
      <c r="N2225" s="52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52"/>
    </row>
    <row r="2226" spans="1:26" ht="21" customHeight="1" x14ac:dyDescent="0.2">
      <c r="A2226" s="49"/>
      <c r="B2226" s="50" t="s">
        <v>238</v>
      </c>
      <c r="C2226" s="51" t="s">
        <v>2526</v>
      </c>
      <c r="D2226" s="51" t="s">
        <v>2542</v>
      </c>
      <c r="E2226" s="52"/>
      <c r="F2226" s="52"/>
      <c r="G2226" s="52"/>
      <c r="H2226" s="52"/>
      <c r="I2226" s="52"/>
      <c r="J2226" s="52"/>
      <c r="K2226" s="52"/>
      <c r="L2226" s="52"/>
      <c r="M2226" s="52"/>
      <c r="N2226" s="52"/>
      <c r="O2226" s="52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52"/>
    </row>
    <row r="2227" spans="1:26" ht="21" customHeight="1" x14ac:dyDescent="0.2">
      <c r="A2227" s="49"/>
      <c r="B2227" s="50" t="s">
        <v>238</v>
      </c>
      <c r="C2227" s="51" t="s">
        <v>2526</v>
      </c>
      <c r="D2227" s="51" t="s">
        <v>2543</v>
      </c>
      <c r="E2227" s="52"/>
      <c r="F2227" s="52"/>
      <c r="G2227" s="52"/>
      <c r="H2227" s="52"/>
      <c r="I2227" s="52"/>
      <c r="J2227" s="52"/>
      <c r="K2227" s="52"/>
      <c r="L2227" s="52"/>
      <c r="M2227" s="52"/>
      <c r="N2227" s="52"/>
      <c r="O2227" s="52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52"/>
    </row>
    <row r="2228" spans="1:26" ht="21" customHeight="1" x14ac:dyDescent="0.2">
      <c r="A2228" s="49"/>
      <c r="B2228" s="50" t="s">
        <v>238</v>
      </c>
      <c r="C2228" s="51" t="s">
        <v>2526</v>
      </c>
      <c r="D2228" s="51" t="s">
        <v>2544</v>
      </c>
      <c r="E2228" s="52"/>
      <c r="F2228" s="52"/>
      <c r="G2228" s="52"/>
      <c r="H2228" s="52"/>
      <c r="I2228" s="52"/>
      <c r="J2228" s="52"/>
      <c r="K2228" s="52"/>
      <c r="L2228" s="52"/>
      <c r="M2228" s="52"/>
      <c r="N2228" s="52"/>
      <c r="O2228" s="52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52"/>
    </row>
    <row r="2229" spans="1:26" ht="21" customHeight="1" x14ac:dyDescent="0.2">
      <c r="A2229" s="49"/>
      <c r="B2229" s="50" t="s">
        <v>238</v>
      </c>
      <c r="C2229" s="51" t="s">
        <v>2526</v>
      </c>
      <c r="D2229" s="51" t="s">
        <v>2545</v>
      </c>
      <c r="E2229" s="52"/>
      <c r="F2229" s="52"/>
      <c r="G2229" s="52"/>
      <c r="H2229" s="52"/>
      <c r="I2229" s="52"/>
      <c r="J2229" s="52"/>
      <c r="K2229" s="52"/>
      <c r="L2229" s="52"/>
      <c r="M2229" s="52"/>
      <c r="N2229" s="52"/>
      <c r="O2229" s="52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52"/>
    </row>
    <row r="2230" spans="1:26" ht="21" customHeight="1" x14ac:dyDescent="0.2">
      <c r="A2230" s="49"/>
      <c r="B2230" s="50" t="s">
        <v>238</v>
      </c>
      <c r="C2230" s="51" t="s">
        <v>2526</v>
      </c>
      <c r="D2230" s="51" t="s">
        <v>2511</v>
      </c>
      <c r="E2230" s="52"/>
      <c r="F2230" s="52"/>
      <c r="G2230" s="52"/>
      <c r="H2230" s="52"/>
      <c r="I2230" s="52"/>
      <c r="J2230" s="52"/>
      <c r="K2230" s="52"/>
      <c r="L2230" s="52"/>
      <c r="M2230" s="52"/>
      <c r="N2230" s="52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52"/>
    </row>
    <row r="2231" spans="1:26" ht="21" customHeight="1" x14ac:dyDescent="0.2">
      <c r="A2231" s="49"/>
      <c r="B2231" s="50" t="s">
        <v>238</v>
      </c>
      <c r="C2231" s="51" t="s">
        <v>2526</v>
      </c>
      <c r="D2231" s="51" t="s">
        <v>2546</v>
      </c>
      <c r="E2231" s="52"/>
      <c r="F2231" s="52"/>
      <c r="G2231" s="52"/>
      <c r="H2231" s="52"/>
      <c r="I2231" s="52"/>
      <c r="J2231" s="52"/>
      <c r="K2231" s="52"/>
      <c r="L2231" s="52"/>
      <c r="M2231" s="52"/>
      <c r="N2231" s="52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52"/>
    </row>
    <row r="2232" spans="1:26" ht="21" customHeight="1" x14ac:dyDescent="0.2">
      <c r="A2232" s="49"/>
      <c r="B2232" s="50" t="s">
        <v>238</v>
      </c>
      <c r="C2232" s="51" t="s">
        <v>2526</v>
      </c>
      <c r="D2232" s="51" t="s">
        <v>2547</v>
      </c>
      <c r="E2232" s="52"/>
      <c r="F2232" s="52"/>
      <c r="G2232" s="52"/>
      <c r="H2232" s="52"/>
      <c r="I2232" s="52"/>
      <c r="J2232" s="52"/>
      <c r="K2232" s="52"/>
      <c r="L2232" s="52"/>
      <c r="M2232" s="52"/>
      <c r="N2232" s="52"/>
      <c r="O2232" s="52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52"/>
    </row>
    <row r="2233" spans="1:26" ht="21" customHeight="1" x14ac:dyDescent="0.2">
      <c r="A2233" s="49"/>
      <c r="B2233" s="50" t="s">
        <v>238</v>
      </c>
      <c r="C2233" s="51" t="s">
        <v>2526</v>
      </c>
      <c r="D2233" s="51" t="s">
        <v>2548</v>
      </c>
      <c r="E2233" s="52"/>
      <c r="F2233" s="52"/>
      <c r="G2233" s="52"/>
      <c r="H2233" s="52"/>
      <c r="I2233" s="52"/>
      <c r="J2233" s="52"/>
      <c r="K2233" s="52"/>
      <c r="L2233" s="52"/>
      <c r="M2233" s="52"/>
      <c r="N2233" s="52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52"/>
    </row>
    <row r="2234" spans="1:26" ht="21" customHeight="1" x14ac:dyDescent="0.2">
      <c r="A2234" s="49"/>
      <c r="B2234" s="50" t="s">
        <v>238</v>
      </c>
      <c r="C2234" s="51" t="s">
        <v>2526</v>
      </c>
      <c r="D2234" s="51" t="s">
        <v>2549</v>
      </c>
      <c r="E2234" s="52"/>
      <c r="F2234" s="52"/>
      <c r="G2234" s="52"/>
      <c r="H2234" s="52"/>
      <c r="I2234" s="52"/>
      <c r="J2234" s="52"/>
      <c r="K2234" s="52"/>
      <c r="L2234" s="52"/>
      <c r="M2234" s="52"/>
      <c r="N2234" s="52"/>
      <c r="O2234" s="52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52"/>
    </row>
    <row r="2235" spans="1:26" ht="21" customHeight="1" x14ac:dyDescent="0.2">
      <c r="A2235" s="49"/>
      <c r="B2235" s="50" t="s">
        <v>238</v>
      </c>
      <c r="C2235" s="51" t="s">
        <v>2526</v>
      </c>
      <c r="D2235" s="51" t="s">
        <v>2550</v>
      </c>
      <c r="E2235" s="52"/>
      <c r="F2235" s="52"/>
      <c r="G2235" s="52"/>
      <c r="H2235" s="52"/>
      <c r="I2235" s="52"/>
      <c r="J2235" s="52"/>
      <c r="K2235" s="52"/>
      <c r="L2235" s="52"/>
      <c r="M2235" s="52"/>
      <c r="N2235" s="52"/>
      <c r="O2235" s="52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52"/>
    </row>
    <row r="2236" spans="1:26" ht="21" customHeight="1" x14ac:dyDescent="0.2">
      <c r="A2236" s="49"/>
      <c r="B2236" s="50" t="s">
        <v>238</v>
      </c>
      <c r="C2236" s="51" t="s">
        <v>2526</v>
      </c>
      <c r="D2236" s="51" t="s">
        <v>644</v>
      </c>
      <c r="E2236" s="52"/>
      <c r="F2236" s="52"/>
      <c r="G2236" s="52"/>
      <c r="H2236" s="52"/>
      <c r="I2236" s="52"/>
      <c r="J2236" s="52"/>
      <c r="K2236" s="52"/>
      <c r="L2236" s="52"/>
      <c r="M2236" s="52"/>
      <c r="N2236" s="52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52"/>
    </row>
    <row r="2237" spans="1:26" ht="21" customHeight="1" x14ac:dyDescent="0.2">
      <c r="A2237" s="49"/>
      <c r="B2237" s="50" t="s">
        <v>238</v>
      </c>
      <c r="C2237" s="51" t="s">
        <v>2526</v>
      </c>
      <c r="D2237" s="51" t="s">
        <v>2516</v>
      </c>
      <c r="E2237" s="52"/>
      <c r="F2237" s="52"/>
      <c r="G2237" s="52"/>
      <c r="H2237" s="52"/>
      <c r="I2237" s="52"/>
      <c r="J2237" s="52"/>
      <c r="K2237" s="52"/>
      <c r="L2237" s="52"/>
      <c r="M2237" s="52"/>
      <c r="N2237" s="52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52"/>
    </row>
    <row r="2238" spans="1:26" ht="21" customHeight="1" x14ac:dyDescent="0.2">
      <c r="A2238" s="49"/>
      <c r="B2238" s="50" t="s">
        <v>238</v>
      </c>
      <c r="C2238" s="51" t="s">
        <v>2526</v>
      </c>
      <c r="D2238" s="51" t="s">
        <v>2518</v>
      </c>
      <c r="E2238" s="52"/>
      <c r="F2238" s="52"/>
      <c r="G2238" s="52"/>
      <c r="H2238" s="52"/>
      <c r="I2238" s="52"/>
      <c r="J2238" s="52"/>
      <c r="K2238" s="52"/>
      <c r="L2238" s="52"/>
      <c r="M2238" s="52"/>
      <c r="N2238" s="52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52"/>
    </row>
    <row r="2239" spans="1:26" ht="21" customHeight="1" x14ac:dyDescent="0.2">
      <c r="A2239" s="49"/>
      <c r="B2239" s="50" t="s">
        <v>238</v>
      </c>
      <c r="C2239" s="51" t="s">
        <v>2526</v>
      </c>
      <c r="D2239" s="51" t="s">
        <v>2551</v>
      </c>
      <c r="E2239" s="52"/>
      <c r="F2239" s="52"/>
      <c r="G2239" s="52"/>
      <c r="H2239" s="52"/>
      <c r="I2239" s="52"/>
      <c r="J2239" s="52"/>
      <c r="K2239" s="52"/>
      <c r="L2239" s="52"/>
      <c r="M2239" s="52"/>
      <c r="N2239" s="52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52"/>
    </row>
    <row r="2240" spans="1:26" ht="21" customHeight="1" x14ac:dyDescent="0.2">
      <c r="A2240" s="49"/>
      <c r="B2240" s="50" t="s">
        <v>238</v>
      </c>
      <c r="C2240" s="51" t="s">
        <v>2526</v>
      </c>
      <c r="D2240" s="51" t="s">
        <v>2552</v>
      </c>
      <c r="E2240" s="52"/>
      <c r="F2240" s="52"/>
      <c r="G2240" s="52"/>
      <c r="H2240" s="52"/>
      <c r="I2240" s="52"/>
      <c r="J2240" s="52"/>
      <c r="K2240" s="52"/>
      <c r="L2240" s="52"/>
      <c r="M2240" s="52"/>
      <c r="N2240" s="52"/>
      <c r="O2240" s="52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52"/>
    </row>
    <row r="2241" spans="1:26" ht="21" customHeight="1" x14ac:dyDescent="0.2">
      <c r="A2241" s="49"/>
      <c r="B2241" s="50" t="s">
        <v>238</v>
      </c>
      <c r="C2241" s="51" t="s">
        <v>2526</v>
      </c>
      <c r="D2241" s="51" t="s">
        <v>2553</v>
      </c>
      <c r="E2241" s="52"/>
      <c r="F2241" s="52"/>
      <c r="G2241" s="52"/>
      <c r="H2241" s="52"/>
      <c r="I2241" s="52"/>
      <c r="J2241" s="52"/>
      <c r="K2241" s="52"/>
      <c r="L2241" s="52"/>
      <c r="M2241" s="52"/>
      <c r="N2241" s="52"/>
      <c r="O2241" s="52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52"/>
    </row>
    <row r="2242" spans="1:26" ht="21" customHeight="1" x14ac:dyDescent="0.2">
      <c r="A2242" s="49"/>
      <c r="B2242" s="50" t="s">
        <v>238</v>
      </c>
      <c r="C2242" s="51" t="s">
        <v>2526</v>
      </c>
      <c r="D2242" s="51" t="s">
        <v>2554</v>
      </c>
      <c r="E2242" s="52"/>
      <c r="F2242" s="52"/>
      <c r="G2242" s="52"/>
      <c r="H2242" s="52"/>
      <c r="I2242" s="52"/>
      <c r="J2242" s="52"/>
      <c r="K2242" s="52"/>
      <c r="L2242" s="52"/>
      <c r="M2242" s="52"/>
      <c r="N2242" s="52"/>
      <c r="O2242" s="52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52"/>
    </row>
    <row r="2243" spans="1:26" ht="21" customHeight="1" x14ac:dyDescent="0.2">
      <c r="A2243" s="49"/>
      <c r="B2243" s="50" t="s">
        <v>238</v>
      </c>
      <c r="C2243" s="51" t="s">
        <v>2526</v>
      </c>
      <c r="D2243" s="51" t="s">
        <v>2555</v>
      </c>
      <c r="E2243" s="52"/>
      <c r="F2243" s="52"/>
      <c r="G2243" s="52"/>
      <c r="H2243" s="52"/>
      <c r="I2243" s="52"/>
      <c r="J2243" s="52"/>
      <c r="K2243" s="52"/>
      <c r="L2243" s="52"/>
      <c r="M2243" s="52"/>
      <c r="N2243" s="52"/>
      <c r="O2243" s="52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52"/>
    </row>
    <row r="2244" spans="1:26" ht="21" customHeight="1" x14ac:dyDescent="0.2">
      <c r="A2244" s="49"/>
      <c r="B2244" s="50" t="s">
        <v>238</v>
      </c>
      <c r="C2244" s="51" t="s">
        <v>2526</v>
      </c>
      <c r="D2244" s="51" t="s">
        <v>2556</v>
      </c>
      <c r="E2244" s="52"/>
      <c r="F2244" s="52"/>
      <c r="G2244" s="52"/>
      <c r="H2244" s="52"/>
      <c r="I2244" s="52"/>
      <c r="J2244" s="52"/>
      <c r="K2244" s="52"/>
      <c r="L2244" s="52"/>
      <c r="M2244" s="52"/>
      <c r="N2244" s="52"/>
      <c r="O2244" s="52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52"/>
    </row>
    <row r="2245" spans="1:26" ht="21" customHeight="1" x14ac:dyDescent="0.2">
      <c r="A2245" s="49"/>
      <c r="B2245" s="50" t="s">
        <v>238</v>
      </c>
      <c r="C2245" s="51" t="s">
        <v>240</v>
      </c>
      <c r="D2245" s="51" t="s">
        <v>2557</v>
      </c>
      <c r="E2245" s="52"/>
      <c r="F2245" s="52"/>
      <c r="G2245" s="52"/>
      <c r="H2245" s="52"/>
      <c r="I2245" s="52"/>
      <c r="J2245" s="52"/>
      <c r="K2245" s="52"/>
      <c r="L2245" s="52"/>
      <c r="M2245" s="52"/>
      <c r="N2245" s="52"/>
      <c r="O2245" s="52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52"/>
    </row>
    <row r="2246" spans="1:26" ht="21" customHeight="1" x14ac:dyDescent="0.2">
      <c r="A2246" s="49"/>
      <c r="B2246" s="50" t="s">
        <v>238</v>
      </c>
      <c r="C2246" s="51" t="s">
        <v>240</v>
      </c>
      <c r="D2246" s="51" t="s">
        <v>2118</v>
      </c>
      <c r="E2246" s="52"/>
      <c r="F2246" s="52"/>
      <c r="G2246" s="52"/>
      <c r="H2246" s="52"/>
      <c r="I2246" s="52"/>
      <c r="J2246" s="52"/>
      <c r="K2246" s="52"/>
      <c r="L2246" s="52"/>
      <c r="M2246" s="52"/>
      <c r="N2246" s="52"/>
      <c r="O2246" s="52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52"/>
    </row>
    <row r="2247" spans="1:26" ht="21" customHeight="1" x14ac:dyDescent="0.2">
      <c r="A2247" s="49"/>
      <c r="B2247" s="50" t="s">
        <v>238</v>
      </c>
      <c r="C2247" s="51" t="s">
        <v>240</v>
      </c>
      <c r="D2247" s="51" t="s">
        <v>2558</v>
      </c>
      <c r="E2247" s="52"/>
      <c r="F2247" s="52"/>
      <c r="G2247" s="52"/>
      <c r="H2247" s="52"/>
      <c r="I2247" s="52"/>
      <c r="J2247" s="52"/>
      <c r="K2247" s="52"/>
      <c r="L2247" s="52"/>
      <c r="M2247" s="52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</row>
    <row r="2248" spans="1:26" ht="21" customHeight="1" x14ac:dyDescent="0.2">
      <c r="A2248" s="49"/>
      <c r="B2248" s="50" t="s">
        <v>238</v>
      </c>
      <c r="C2248" s="51" t="s">
        <v>240</v>
      </c>
      <c r="D2248" s="51" t="s">
        <v>2559</v>
      </c>
      <c r="E2248" s="52"/>
      <c r="F2248" s="52"/>
      <c r="G2248" s="52"/>
      <c r="H2248" s="52"/>
      <c r="I2248" s="52"/>
      <c r="J2248" s="52"/>
      <c r="K2248" s="52"/>
      <c r="L2248" s="52"/>
      <c r="M2248" s="52"/>
      <c r="N2248" s="52"/>
      <c r="O2248" s="52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52"/>
    </row>
    <row r="2249" spans="1:26" ht="21" customHeight="1" x14ac:dyDescent="0.2">
      <c r="A2249" s="49"/>
      <c r="B2249" s="50" t="s">
        <v>238</v>
      </c>
      <c r="C2249" s="51" t="s">
        <v>242</v>
      </c>
      <c r="D2249" s="51" t="s">
        <v>2560</v>
      </c>
      <c r="E2249" s="52"/>
      <c r="F2249" s="52"/>
      <c r="G2249" s="52"/>
      <c r="H2249" s="52"/>
      <c r="I2249" s="52"/>
      <c r="J2249" s="52"/>
      <c r="K2249" s="52"/>
      <c r="L2249" s="52"/>
      <c r="M2249" s="52"/>
      <c r="N2249" s="52"/>
      <c r="O2249" s="52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52"/>
    </row>
    <row r="2250" spans="1:26" ht="21" customHeight="1" x14ac:dyDescent="0.2">
      <c r="A2250" s="49"/>
      <c r="B2250" s="50" t="s">
        <v>238</v>
      </c>
      <c r="C2250" s="51" t="s">
        <v>242</v>
      </c>
      <c r="D2250" s="51" t="s">
        <v>2561</v>
      </c>
      <c r="E2250" s="52"/>
      <c r="F2250" s="52"/>
      <c r="G2250" s="52"/>
      <c r="H2250" s="52"/>
      <c r="I2250" s="52"/>
      <c r="J2250" s="52"/>
      <c r="K2250" s="52"/>
      <c r="L2250" s="52"/>
      <c r="M2250" s="52"/>
      <c r="N2250" s="52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52"/>
    </row>
    <row r="2251" spans="1:26" ht="21" customHeight="1" x14ac:dyDescent="0.2">
      <c r="A2251" s="49"/>
      <c r="B2251" s="50" t="s">
        <v>238</v>
      </c>
      <c r="C2251" s="51" t="s">
        <v>242</v>
      </c>
      <c r="D2251" s="51" t="s">
        <v>2562</v>
      </c>
      <c r="E2251" s="52"/>
      <c r="F2251" s="52"/>
      <c r="G2251" s="52"/>
      <c r="H2251" s="52"/>
      <c r="I2251" s="52"/>
      <c r="J2251" s="52"/>
      <c r="K2251" s="52"/>
      <c r="L2251" s="52"/>
      <c r="M2251" s="52"/>
      <c r="N2251" s="52"/>
      <c r="O2251" s="52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52"/>
    </row>
    <row r="2252" spans="1:26" ht="21" customHeight="1" x14ac:dyDescent="0.2">
      <c r="A2252" s="49"/>
      <c r="B2252" s="50" t="s">
        <v>238</v>
      </c>
      <c r="C2252" s="51" t="s">
        <v>242</v>
      </c>
      <c r="D2252" s="51" t="s">
        <v>2563</v>
      </c>
      <c r="E2252" s="52"/>
      <c r="F2252" s="52"/>
      <c r="G2252" s="52"/>
      <c r="H2252" s="52"/>
      <c r="I2252" s="52"/>
      <c r="J2252" s="52"/>
      <c r="K2252" s="52"/>
      <c r="L2252" s="52"/>
      <c r="M2252" s="52"/>
      <c r="N2252" s="52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52"/>
    </row>
    <row r="2253" spans="1:26" ht="21" customHeight="1" x14ac:dyDescent="0.2">
      <c r="A2253" s="49"/>
      <c r="B2253" s="50" t="s">
        <v>238</v>
      </c>
      <c r="C2253" s="51" t="s">
        <v>242</v>
      </c>
      <c r="D2253" s="51" t="s">
        <v>2564</v>
      </c>
      <c r="E2253" s="52"/>
      <c r="F2253" s="52"/>
      <c r="G2253" s="52"/>
      <c r="H2253" s="52"/>
      <c r="I2253" s="52"/>
      <c r="J2253" s="52"/>
      <c r="K2253" s="52"/>
      <c r="L2253" s="52"/>
      <c r="M2253" s="52"/>
      <c r="N2253" s="52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52"/>
    </row>
    <row r="2254" spans="1:26" ht="21" customHeight="1" x14ac:dyDescent="0.2">
      <c r="A2254" s="49"/>
      <c r="B2254" s="50" t="s">
        <v>238</v>
      </c>
      <c r="C2254" s="51" t="s">
        <v>242</v>
      </c>
      <c r="D2254" s="51" t="s">
        <v>2565</v>
      </c>
      <c r="E2254" s="52"/>
      <c r="F2254" s="52"/>
      <c r="G2254" s="52"/>
      <c r="H2254" s="52"/>
      <c r="I2254" s="52"/>
      <c r="J2254" s="52"/>
      <c r="K2254" s="52"/>
      <c r="L2254" s="52"/>
      <c r="M2254" s="52"/>
      <c r="N2254" s="52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52"/>
    </row>
    <row r="2255" spans="1:26" ht="21" customHeight="1" x14ac:dyDescent="0.2">
      <c r="A2255" s="49"/>
      <c r="B2255" s="50" t="s">
        <v>238</v>
      </c>
      <c r="C2255" s="51" t="s">
        <v>242</v>
      </c>
      <c r="D2255" s="51" t="s">
        <v>2566</v>
      </c>
      <c r="E2255" s="52"/>
      <c r="F2255" s="52"/>
      <c r="G2255" s="52"/>
      <c r="H2255" s="52"/>
      <c r="I2255" s="52"/>
      <c r="J2255" s="52"/>
      <c r="K2255" s="52"/>
      <c r="L2255" s="52"/>
      <c r="M2255" s="52"/>
      <c r="N2255" s="52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52"/>
    </row>
    <row r="2256" spans="1:26" ht="21" customHeight="1" x14ac:dyDescent="0.2">
      <c r="A2256" s="49"/>
      <c r="B2256" s="50" t="s">
        <v>238</v>
      </c>
      <c r="C2256" s="51" t="s">
        <v>242</v>
      </c>
      <c r="D2256" s="51" t="s">
        <v>2567</v>
      </c>
      <c r="E2256" s="52"/>
      <c r="F2256" s="52"/>
      <c r="G2256" s="52"/>
      <c r="H2256" s="52"/>
      <c r="I2256" s="52"/>
      <c r="J2256" s="52"/>
      <c r="K2256" s="52"/>
      <c r="L2256" s="52"/>
      <c r="M2256" s="52"/>
      <c r="N2256" s="52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52"/>
    </row>
    <row r="2257" spans="1:26" ht="21" customHeight="1" x14ac:dyDescent="0.2">
      <c r="A2257" s="49"/>
      <c r="B2257" s="50" t="s">
        <v>238</v>
      </c>
      <c r="C2257" s="51" t="s">
        <v>242</v>
      </c>
      <c r="D2257" s="51" t="s">
        <v>2502</v>
      </c>
      <c r="E2257" s="52"/>
      <c r="F2257" s="52"/>
      <c r="G2257" s="52"/>
      <c r="H2257" s="52"/>
      <c r="I2257" s="52"/>
      <c r="J2257" s="52"/>
      <c r="K2257" s="52"/>
      <c r="L2257" s="52"/>
      <c r="M2257" s="52"/>
      <c r="N2257" s="52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52"/>
    </row>
    <row r="2258" spans="1:26" ht="21" customHeight="1" x14ac:dyDescent="0.2">
      <c r="A2258" s="49"/>
      <c r="B2258" s="50" t="s">
        <v>238</v>
      </c>
      <c r="C2258" s="51" t="s">
        <v>242</v>
      </c>
      <c r="D2258" s="51" t="s">
        <v>2568</v>
      </c>
      <c r="E2258" s="52"/>
      <c r="F2258" s="52"/>
      <c r="G2258" s="52"/>
      <c r="H2258" s="52"/>
      <c r="I2258" s="52"/>
      <c r="J2258" s="52"/>
      <c r="K2258" s="52"/>
      <c r="L2258" s="52"/>
      <c r="M2258" s="52"/>
      <c r="N2258" s="52"/>
      <c r="O2258" s="52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52"/>
    </row>
    <row r="2259" spans="1:26" ht="21" customHeight="1" x14ac:dyDescent="0.2">
      <c r="A2259" s="49"/>
      <c r="B2259" s="50" t="s">
        <v>238</v>
      </c>
      <c r="C2259" s="51" t="s">
        <v>242</v>
      </c>
      <c r="D2259" s="51" t="s">
        <v>2569</v>
      </c>
      <c r="E2259" s="52"/>
      <c r="F2259" s="52"/>
      <c r="G2259" s="52"/>
      <c r="H2259" s="52"/>
      <c r="I2259" s="52"/>
      <c r="J2259" s="52"/>
      <c r="K2259" s="52"/>
      <c r="L2259" s="52"/>
      <c r="M2259" s="52"/>
      <c r="N2259" s="52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52"/>
    </row>
    <row r="2260" spans="1:26" ht="21" customHeight="1" x14ac:dyDescent="0.2">
      <c r="A2260" s="49"/>
      <c r="B2260" s="50" t="s">
        <v>238</v>
      </c>
      <c r="C2260" s="51" t="s">
        <v>242</v>
      </c>
      <c r="D2260" s="51" t="s">
        <v>2570</v>
      </c>
      <c r="E2260" s="52"/>
      <c r="F2260" s="52"/>
      <c r="G2260" s="52"/>
      <c r="H2260" s="52"/>
      <c r="I2260" s="52"/>
      <c r="J2260" s="52"/>
      <c r="K2260" s="52"/>
      <c r="L2260" s="52"/>
      <c r="M2260" s="52"/>
      <c r="N2260" s="52"/>
      <c r="O2260" s="52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52"/>
    </row>
    <row r="2261" spans="1:26" ht="21" customHeight="1" x14ac:dyDescent="0.2">
      <c r="A2261" s="49"/>
      <c r="B2261" s="50" t="s">
        <v>238</v>
      </c>
      <c r="C2261" s="51" t="s">
        <v>242</v>
      </c>
      <c r="D2261" s="51" t="s">
        <v>2571</v>
      </c>
      <c r="E2261" s="52"/>
      <c r="F2261" s="52"/>
      <c r="G2261" s="52"/>
      <c r="H2261" s="52"/>
      <c r="I2261" s="52"/>
      <c r="J2261" s="52"/>
      <c r="K2261" s="52"/>
      <c r="L2261" s="52"/>
      <c r="M2261" s="52"/>
      <c r="N2261" s="52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52"/>
    </row>
    <row r="2262" spans="1:26" ht="21" customHeight="1" x14ac:dyDescent="0.2">
      <c r="A2262" s="49"/>
      <c r="B2262" s="50" t="s">
        <v>238</v>
      </c>
      <c r="C2262" s="51" t="s">
        <v>242</v>
      </c>
      <c r="D2262" s="51" t="s">
        <v>2572</v>
      </c>
      <c r="E2262" s="52"/>
      <c r="F2262" s="52"/>
      <c r="G2262" s="52"/>
      <c r="H2262" s="52"/>
      <c r="I2262" s="52"/>
      <c r="J2262" s="52"/>
      <c r="K2262" s="52"/>
      <c r="L2262" s="52"/>
      <c r="M2262" s="52"/>
      <c r="N2262" s="52"/>
      <c r="O2262" s="52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52"/>
    </row>
    <row r="2263" spans="1:26" ht="21" customHeight="1" x14ac:dyDescent="0.2">
      <c r="A2263" s="49"/>
      <c r="B2263" s="50" t="s">
        <v>238</v>
      </c>
      <c r="C2263" s="51" t="s">
        <v>242</v>
      </c>
      <c r="D2263" s="51" t="s">
        <v>2573</v>
      </c>
      <c r="E2263" s="52"/>
      <c r="F2263" s="52"/>
      <c r="G2263" s="52"/>
      <c r="H2263" s="52"/>
      <c r="I2263" s="52"/>
      <c r="J2263" s="52"/>
      <c r="K2263" s="52"/>
      <c r="L2263" s="52"/>
      <c r="M2263" s="52"/>
      <c r="N2263" s="52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52"/>
    </row>
    <row r="2264" spans="1:26" ht="21" customHeight="1" x14ac:dyDescent="0.2">
      <c r="A2264" s="49"/>
      <c r="B2264" s="50" t="s">
        <v>238</v>
      </c>
      <c r="C2264" s="51" t="s">
        <v>242</v>
      </c>
      <c r="D2264" s="51" t="s">
        <v>2574</v>
      </c>
      <c r="E2264" s="52"/>
      <c r="F2264" s="52"/>
      <c r="G2264" s="52"/>
      <c r="H2264" s="52"/>
      <c r="I2264" s="52"/>
      <c r="J2264" s="52"/>
      <c r="K2264" s="52"/>
      <c r="L2264" s="52"/>
      <c r="M2264" s="52"/>
      <c r="N2264" s="52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52"/>
    </row>
    <row r="2265" spans="1:26" ht="21" customHeight="1" x14ac:dyDescent="0.2">
      <c r="A2265" s="49"/>
      <c r="B2265" s="50" t="s">
        <v>238</v>
      </c>
      <c r="C2265" s="51" t="s">
        <v>242</v>
      </c>
      <c r="D2265" s="51" t="s">
        <v>2575</v>
      </c>
      <c r="E2265" s="52"/>
      <c r="F2265" s="52"/>
      <c r="G2265" s="52"/>
      <c r="H2265" s="52"/>
      <c r="I2265" s="52"/>
      <c r="J2265" s="52"/>
      <c r="K2265" s="52"/>
      <c r="L2265" s="52"/>
      <c r="M2265" s="52"/>
      <c r="N2265" s="52"/>
      <c r="O2265" s="52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52"/>
    </row>
    <row r="2266" spans="1:26" ht="21" customHeight="1" x14ac:dyDescent="0.2">
      <c r="A2266" s="49"/>
      <c r="B2266" s="50" t="s">
        <v>238</v>
      </c>
      <c r="C2266" s="51" t="s">
        <v>242</v>
      </c>
      <c r="D2266" s="51" t="s">
        <v>2576</v>
      </c>
      <c r="E2266" s="52"/>
      <c r="F2266" s="52"/>
      <c r="G2266" s="52"/>
      <c r="H2266" s="52"/>
      <c r="I2266" s="52"/>
      <c r="J2266" s="52"/>
      <c r="K2266" s="52"/>
      <c r="L2266" s="52"/>
      <c r="M2266" s="52"/>
      <c r="N2266" s="52"/>
      <c r="O2266" s="52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52"/>
    </row>
    <row r="2267" spans="1:26" ht="21" customHeight="1" x14ac:dyDescent="0.2">
      <c r="A2267" s="49"/>
      <c r="B2267" s="50" t="s">
        <v>238</v>
      </c>
      <c r="C2267" s="51" t="s">
        <v>242</v>
      </c>
      <c r="D2267" s="51" t="s">
        <v>2577</v>
      </c>
      <c r="E2267" s="52"/>
      <c r="F2267" s="52"/>
      <c r="G2267" s="52"/>
      <c r="H2267" s="52"/>
      <c r="I2267" s="52"/>
      <c r="J2267" s="52"/>
      <c r="K2267" s="52"/>
      <c r="L2267" s="52"/>
      <c r="M2267" s="52"/>
      <c r="N2267" s="52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52"/>
    </row>
    <row r="2268" spans="1:26" ht="21" customHeight="1" x14ac:dyDescent="0.2">
      <c r="A2268" s="49"/>
      <c r="B2268" s="50" t="s">
        <v>238</v>
      </c>
      <c r="C2268" s="51" t="s">
        <v>242</v>
      </c>
      <c r="D2268" s="51" t="s">
        <v>2578</v>
      </c>
      <c r="E2268" s="52"/>
      <c r="F2268" s="52"/>
      <c r="G2268" s="52"/>
      <c r="H2268" s="52"/>
      <c r="I2268" s="52"/>
      <c r="J2268" s="52"/>
      <c r="K2268" s="52"/>
      <c r="L2268" s="52"/>
      <c r="M2268" s="52"/>
      <c r="N2268" s="52"/>
      <c r="O2268" s="52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52"/>
    </row>
    <row r="2269" spans="1:26" ht="21" customHeight="1" x14ac:dyDescent="0.2">
      <c r="A2269" s="49"/>
      <c r="B2269" s="50" t="s">
        <v>238</v>
      </c>
      <c r="C2269" s="51" t="s">
        <v>242</v>
      </c>
      <c r="D2269" s="51" t="s">
        <v>2579</v>
      </c>
      <c r="E2269" s="52"/>
      <c r="F2269" s="52"/>
      <c r="G2269" s="52"/>
      <c r="H2269" s="52"/>
      <c r="I2269" s="52"/>
      <c r="J2269" s="52"/>
      <c r="K2269" s="52"/>
      <c r="L2269" s="52"/>
      <c r="M2269" s="52"/>
      <c r="N2269" s="52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52"/>
    </row>
    <row r="2270" spans="1:26" ht="21" customHeight="1" x14ac:dyDescent="0.2">
      <c r="A2270" s="49"/>
      <c r="B2270" s="50" t="s">
        <v>238</v>
      </c>
      <c r="C2270" s="51" t="s">
        <v>242</v>
      </c>
      <c r="D2270" s="51" t="s">
        <v>2580</v>
      </c>
      <c r="E2270" s="52"/>
      <c r="F2270" s="52"/>
      <c r="G2270" s="52"/>
      <c r="H2270" s="52"/>
      <c r="I2270" s="52"/>
      <c r="J2270" s="52"/>
      <c r="K2270" s="52"/>
      <c r="L2270" s="52"/>
      <c r="M2270" s="52"/>
      <c r="N2270" s="52"/>
      <c r="O2270" s="52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52"/>
    </row>
    <row r="2271" spans="1:26" ht="21" customHeight="1" x14ac:dyDescent="0.2">
      <c r="A2271" s="49"/>
      <c r="B2271" s="50" t="s">
        <v>238</v>
      </c>
      <c r="C2271" s="51" t="s">
        <v>242</v>
      </c>
      <c r="D2271" s="51" t="s">
        <v>2581</v>
      </c>
      <c r="E2271" s="52"/>
      <c r="F2271" s="52"/>
      <c r="G2271" s="52"/>
      <c r="H2271" s="52"/>
      <c r="I2271" s="52"/>
      <c r="J2271" s="52"/>
      <c r="K2271" s="52"/>
      <c r="L2271" s="52"/>
      <c r="M2271" s="52"/>
      <c r="N2271" s="52"/>
      <c r="O2271" s="52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52"/>
    </row>
    <row r="2272" spans="1:26" ht="21" customHeight="1" x14ac:dyDescent="0.2">
      <c r="A2272" s="49"/>
      <c r="B2272" s="50" t="s">
        <v>238</v>
      </c>
      <c r="C2272" s="51" t="s">
        <v>242</v>
      </c>
      <c r="D2272" s="51" t="s">
        <v>2582</v>
      </c>
      <c r="E2272" s="52"/>
      <c r="F2272" s="52"/>
      <c r="G2272" s="52"/>
      <c r="H2272" s="52"/>
      <c r="I2272" s="52"/>
      <c r="J2272" s="52"/>
      <c r="K2272" s="52"/>
      <c r="L2272" s="52"/>
      <c r="M2272" s="52"/>
      <c r="N2272" s="52"/>
      <c r="O2272" s="52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52"/>
    </row>
    <row r="2273" spans="1:26" ht="21" customHeight="1" x14ac:dyDescent="0.2">
      <c r="A2273" s="49"/>
      <c r="B2273" s="50" t="s">
        <v>238</v>
      </c>
      <c r="C2273" s="51" t="s">
        <v>242</v>
      </c>
      <c r="D2273" s="51" t="s">
        <v>2583</v>
      </c>
      <c r="E2273" s="52"/>
      <c r="F2273" s="52"/>
      <c r="G2273" s="52"/>
      <c r="H2273" s="52"/>
      <c r="I2273" s="52"/>
      <c r="J2273" s="52"/>
      <c r="K2273" s="52"/>
      <c r="L2273" s="52"/>
      <c r="M2273" s="52"/>
      <c r="N2273" s="52"/>
      <c r="O2273" s="52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52"/>
    </row>
    <row r="2274" spans="1:26" ht="21" customHeight="1" x14ac:dyDescent="0.2">
      <c r="A2274" s="49"/>
      <c r="B2274" s="50" t="s">
        <v>238</v>
      </c>
      <c r="C2274" s="51" t="s">
        <v>242</v>
      </c>
      <c r="D2274" s="51" t="s">
        <v>2584</v>
      </c>
      <c r="E2274" s="52"/>
      <c r="F2274" s="52"/>
      <c r="G2274" s="52"/>
      <c r="H2274" s="52"/>
      <c r="I2274" s="52"/>
      <c r="J2274" s="52"/>
      <c r="K2274" s="52"/>
      <c r="L2274" s="52"/>
      <c r="M2274" s="52"/>
      <c r="N2274" s="52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52"/>
    </row>
    <row r="2275" spans="1:26" ht="21" customHeight="1" x14ac:dyDescent="0.2">
      <c r="A2275" s="49"/>
      <c r="B2275" s="50" t="s">
        <v>238</v>
      </c>
      <c r="C2275" s="51" t="s">
        <v>242</v>
      </c>
      <c r="D2275" s="51" t="s">
        <v>2585</v>
      </c>
      <c r="E2275" s="52"/>
      <c r="F2275" s="52"/>
      <c r="G2275" s="52"/>
      <c r="H2275" s="52"/>
      <c r="I2275" s="52"/>
      <c r="J2275" s="52"/>
      <c r="K2275" s="52"/>
      <c r="L2275" s="52"/>
      <c r="M2275" s="52"/>
      <c r="N2275" s="52"/>
      <c r="O2275" s="52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52"/>
    </row>
    <row r="2276" spans="1:26" ht="21" customHeight="1" x14ac:dyDescent="0.2">
      <c r="A2276" s="49"/>
      <c r="B2276" s="50" t="s">
        <v>238</v>
      </c>
      <c r="C2276" s="51" t="s">
        <v>242</v>
      </c>
      <c r="D2276" s="51" t="s">
        <v>2586</v>
      </c>
      <c r="E2276" s="52"/>
      <c r="F2276" s="52"/>
      <c r="G2276" s="52"/>
      <c r="H2276" s="52"/>
      <c r="I2276" s="52"/>
      <c r="J2276" s="52"/>
      <c r="K2276" s="52"/>
      <c r="L2276" s="52"/>
      <c r="M2276" s="52"/>
      <c r="N2276" s="52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52"/>
    </row>
    <row r="2277" spans="1:26" ht="21" customHeight="1" x14ac:dyDescent="0.2">
      <c r="A2277" s="49"/>
      <c r="B2277" s="50" t="s">
        <v>238</v>
      </c>
      <c r="C2277" s="51" t="s">
        <v>242</v>
      </c>
      <c r="D2277" s="51" t="s">
        <v>2587</v>
      </c>
      <c r="E2277" s="52"/>
      <c r="F2277" s="52"/>
      <c r="G2277" s="52"/>
      <c r="H2277" s="52"/>
      <c r="I2277" s="52"/>
      <c r="J2277" s="52"/>
      <c r="K2277" s="52"/>
      <c r="L2277" s="52"/>
      <c r="M2277" s="52"/>
      <c r="N2277" s="52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52"/>
    </row>
    <row r="2278" spans="1:26" ht="21" customHeight="1" x14ac:dyDescent="0.2">
      <c r="A2278" s="49"/>
      <c r="B2278" s="50" t="s">
        <v>238</v>
      </c>
      <c r="C2278" s="51" t="s">
        <v>242</v>
      </c>
      <c r="D2278" s="51" t="s">
        <v>2588</v>
      </c>
      <c r="E2278" s="52"/>
      <c r="F2278" s="52"/>
      <c r="G2278" s="52"/>
      <c r="H2278" s="52"/>
      <c r="I2278" s="52"/>
      <c r="J2278" s="52"/>
      <c r="K2278" s="52"/>
      <c r="L2278" s="52"/>
      <c r="M2278" s="52"/>
      <c r="N2278" s="52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52"/>
    </row>
    <row r="2279" spans="1:26" ht="21" customHeight="1" x14ac:dyDescent="0.2">
      <c r="A2279" s="49"/>
      <c r="B2279" s="50" t="s">
        <v>238</v>
      </c>
      <c r="C2279" s="51" t="s">
        <v>242</v>
      </c>
      <c r="D2279" s="51" t="s">
        <v>2589</v>
      </c>
      <c r="E2279" s="52"/>
      <c r="F2279" s="52"/>
      <c r="G2279" s="52"/>
      <c r="H2279" s="52"/>
      <c r="I2279" s="52"/>
      <c r="J2279" s="52"/>
      <c r="K2279" s="52"/>
      <c r="L2279" s="52"/>
      <c r="M2279" s="52"/>
      <c r="N2279" s="52"/>
      <c r="O2279" s="52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52"/>
    </row>
    <row r="2280" spans="1:26" ht="21" customHeight="1" x14ac:dyDescent="0.2">
      <c r="A2280" s="49"/>
      <c r="B2280" s="50" t="s">
        <v>238</v>
      </c>
      <c r="C2280" s="51" t="s">
        <v>256</v>
      </c>
      <c r="D2280" s="51" t="s">
        <v>2590</v>
      </c>
      <c r="E2280" s="52"/>
      <c r="F2280" s="52"/>
      <c r="G2280" s="52"/>
      <c r="H2280" s="52"/>
      <c r="I2280" s="52"/>
      <c r="J2280" s="52"/>
      <c r="K2280" s="52"/>
      <c r="L2280" s="52"/>
      <c r="M2280" s="52"/>
      <c r="N2280" s="52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52"/>
    </row>
    <row r="2281" spans="1:26" ht="21" customHeight="1" x14ac:dyDescent="0.2">
      <c r="A2281" s="49"/>
      <c r="B2281" s="50" t="s">
        <v>238</v>
      </c>
      <c r="C2281" s="51" t="s">
        <v>256</v>
      </c>
      <c r="D2281" s="51" t="s">
        <v>2493</v>
      </c>
      <c r="E2281" s="52"/>
      <c r="F2281" s="52"/>
      <c r="G2281" s="52"/>
      <c r="H2281" s="52"/>
      <c r="I2281" s="52"/>
      <c r="J2281" s="52"/>
      <c r="K2281" s="52"/>
      <c r="L2281" s="52"/>
      <c r="M2281" s="52"/>
      <c r="N2281" s="52"/>
      <c r="O2281" s="52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52"/>
    </row>
    <row r="2282" spans="1:26" ht="21" customHeight="1" x14ac:dyDescent="0.2">
      <c r="A2282" s="49"/>
      <c r="B2282" s="50" t="s">
        <v>238</v>
      </c>
      <c r="C2282" s="51" t="s">
        <v>256</v>
      </c>
      <c r="D2282" s="51" t="s">
        <v>2591</v>
      </c>
      <c r="E2282" s="52"/>
      <c r="F2282" s="52"/>
      <c r="G2282" s="52"/>
      <c r="H2282" s="52"/>
      <c r="I2282" s="52"/>
      <c r="J2282" s="52"/>
      <c r="K2282" s="52"/>
      <c r="L2282" s="52"/>
      <c r="M2282" s="52"/>
      <c r="N2282" s="52"/>
      <c r="O2282" s="52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52"/>
    </row>
    <row r="2283" spans="1:26" ht="21" customHeight="1" x14ac:dyDescent="0.2">
      <c r="A2283" s="49"/>
      <c r="B2283" s="50" t="s">
        <v>238</v>
      </c>
      <c r="C2283" s="51" t="s">
        <v>256</v>
      </c>
      <c r="D2283" s="51" t="s">
        <v>2592</v>
      </c>
      <c r="E2283" s="52"/>
      <c r="F2283" s="52"/>
      <c r="G2283" s="52"/>
      <c r="H2283" s="52"/>
      <c r="I2283" s="52"/>
      <c r="J2283" s="52"/>
      <c r="K2283" s="52"/>
      <c r="L2283" s="52"/>
      <c r="M2283" s="52"/>
      <c r="N2283" s="52"/>
      <c r="O2283" s="52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52"/>
    </row>
    <row r="2284" spans="1:26" ht="21" customHeight="1" x14ac:dyDescent="0.2">
      <c r="A2284" s="49"/>
      <c r="B2284" s="50" t="s">
        <v>238</v>
      </c>
      <c r="C2284" s="51" t="s">
        <v>256</v>
      </c>
      <c r="D2284" s="51" t="s">
        <v>2494</v>
      </c>
      <c r="E2284" s="52"/>
      <c r="F2284" s="52"/>
      <c r="G2284" s="52"/>
      <c r="H2284" s="52"/>
      <c r="I2284" s="52"/>
      <c r="J2284" s="52"/>
      <c r="K2284" s="52"/>
      <c r="L2284" s="52"/>
      <c r="M2284" s="52"/>
      <c r="N2284" s="52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52"/>
    </row>
    <row r="2285" spans="1:26" ht="21" customHeight="1" x14ac:dyDescent="0.2">
      <c r="A2285" s="49"/>
      <c r="B2285" s="50" t="s">
        <v>238</v>
      </c>
      <c r="C2285" s="51" t="s">
        <v>256</v>
      </c>
      <c r="D2285" s="51" t="s">
        <v>2495</v>
      </c>
      <c r="E2285" s="52"/>
      <c r="F2285" s="52"/>
      <c r="G2285" s="52"/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52"/>
    </row>
    <row r="2286" spans="1:26" ht="21" customHeight="1" x14ac:dyDescent="0.2">
      <c r="A2286" s="49"/>
      <c r="B2286" s="50" t="s">
        <v>238</v>
      </c>
      <c r="C2286" s="51" t="s">
        <v>256</v>
      </c>
      <c r="D2286" s="51" t="s">
        <v>2593</v>
      </c>
      <c r="E2286" s="52"/>
      <c r="F2286" s="52"/>
      <c r="G2286" s="52"/>
      <c r="H2286" s="52"/>
      <c r="I2286" s="52"/>
      <c r="J2286" s="52"/>
      <c r="K2286" s="52"/>
      <c r="L2286" s="52"/>
      <c r="M2286" s="52"/>
      <c r="N2286" s="52"/>
      <c r="O2286" s="52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52"/>
    </row>
    <row r="2287" spans="1:26" ht="21" customHeight="1" x14ac:dyDescent="0.2">
      <c r="A2287" s="49"/>
      <c r="B2287" s="50" t="s">
        <v>238</v>
      </c>
      <c r="C2287" s="51" t="s">
        <v>256</v>
      </c>
      <c r="D2287" s="51" t="s">
        <v>2594</v>
      </c>
      <c r="E2287" s="52"/>
      <c r="F2287" s="52"/>
      <c r="G2287" s="52"/>
      <c r="H2287" s="52"/>
      <c r="I2287" s="52"/>
      <c r="J2287" s="52"/>
      <c r="K2287" s="52"/>
      <c r="L2287" s="52"/>
      <c r="M2287" s="52"/>
      <c r="N2287" s="52"/>
      <c r="O2287" s="52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52"/>
    </row>
    <row r="2288" spans="1:26" ht="21" customHeight="1" x14ac:dyDescent="0.2">
      <c r="A2288" s="49"/>
      <c r="B2288" s="50" t="s">
        <v>238</v>
      </c>
      <c r="C2288" s="51" t="s">
        <v>256</v>
      </c>
      <c r="D2288" s="51" t="s">
        <v>2595</v>
      </c>
      <c r="E2288" s="52"/>
      <c r="F2288" s="52"/>
      <c r="G2288" s="52"/>
      <c r="H2288" s="52"/>
      <c r="I2288" s="52"/>
      <c r="J2288" s="52"/>
      <c r="K2288" s="52"/>
      <c r="L2288" s="52"/>
      <c r="M2288" s="52"/>
      <c r="N2288" s="52"/>
      <c r="O2288" s="52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52"/>
    </row>
    <row r="2289" spans="1:26" ht="21" customHeight="1" x14ac:dyDescent="0.2">
      <c r="A2289" s="49"/>
      <c r="B2289" s="50" t="s">
        <v>238</v>
      </c>
      <c r="C2289" s="51" t="s">
        <v>256</v>
      </c>
      <c r="D2289" s="51" t="s">
        <v>2596</v>
      </c>
      <c r="E2289" s="52"/>
      <c r="F2289" s="52"/>
      <c r="G2289" s="52"/>
      <c r="H2289" s="52"/>
      <c r="I2289" s="52"/>
      <c r="J2289" s="52"/>
      <c r="K2289" s="52"/>
      <c r="L2289" s="52"/>
      <c r="M2289" s="52"/>
      <c r="N2289" s="52"/>
      <c r="O2289" s="52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52"/>
    </row>
    <row r="2290" spans="1:26" ht="21" customHeight="1" x14ac:dyDescent="0.2">
      <c r="A2290" s="49"/>
      <c r="B2290" s="50" t="s">
        <v>238</v>
      </c>
      <c r="C2290" s="51" t="s">
        <v>256</v>
      </c>
      <c r="D2290" s="51" t="s">
        <v>2499</v>
      </c>
      <c r="E2290" s="52"/>
      <c r="F2290" s="52"/>
      <c r="G2290" s="52"/>
      <c r="H2290" s="52"/>
      <c r="I2290" s="52"/>
      <c r="J2290" s="52"/>
      <c r="K2290" s="52"/>
      <c r="L2290" s="52"/>
      <c r="M2290" s="52"/>
      <c r="N2290" s="52"/>
      <c r="O2290" s="52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52"/>
    </row>
    <row r="2291" spans="1:26" ht="21" customHeight="1" x14ac:dyDescent="0.2">
      <c r="A2291" s="49"/>
      <c r="B2291" s="50" t="s">
        <v>238</v>
      </c>
      <c r="C2291" s="51" t="s">
        <v>256</v>
      </c>
      <c r="D2291" s="51" t="s">
        <v>2502</v>
      </c>
      <c r="E2291" s="52"/>
      <c r="F2291" s="52"/>
      <c r="G2291" s="52"/>
      <c r="H2291" s="52"/>
      <c r="I2291" s="52"/>
      <c r="J2291" s="52"/>
      <c r="K2291" s="52"/>
      <c r="L2291" s="52"/>
      <c r="M2291" s="52"/>
      <c r="N2291" s="52"/>
      <c r="O2291" s="52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52"/>
    </row>
    <row r="2292" spans="1:26" ht="21" customHeight="1" x14ac:dyDescent="0.2">
      <c r="A2292" s="49"/>
      <c r="B2292" s="50" t="s">
        <v>238</v>
      </c>
      <c r="C2292" s="51" t="s">
        <v>256</v>
      </c>
      <c r="D2292" s="51" t="s">
        <v>2503</v>
      </c>
      <c r="E2292" s="52"/>
      <c r="F2292" s="52"/>
      <c r="G2292" s="52"/>
      <c r="H2292" s="52"/>
      <c r="I2292" s="52"/>
      <c r="J2292" s="52"/>
      <c r="K2292" s="52"/>
      <c r="L2292" s="52"/>
      <c r="M2292" s="52"/>
      <c r="N2292" s="52"/>
      <c r="O2292" s="52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52"/>
    </row>
    <row r="2293" spans="1:26" ht="21" customHeight="1" x14ac:dyDescent="0.2">
      <c r="A2293" s="49"/>
      <c r="B2293" s="50" t="s">
        <v>238</v>
      </c>
      <c r="C2293" s="51" t="s">
        <v>256</v>
      </c>
      <c r="D2293" s="51" t="s">
        <v>2597</v>
      </c>
      <c r="E2293" s="52"/>
      <c r="F2293" s="52"/>
      <c r="G2293" s="52"/>
      <c r="H2293" s="52"/>
      <c r="I2293" s="52"/>
      <c r="J2293" s="52"/>
      <c r="K2293" s="52"/>
      <c r="L2293" s="52"/>
      <c r="M2293" s="52"/>
      <c r="N2293" s="52"/>
      <c r="O2293" s="52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52"/>
    </row>
    <row r="2294" spans="1:26" ht="21" customHeight="1" x14ac:dyDescent="0.2">
      <c r="A2294" s="49"/>
      <c r="B2294" s="50" t="s">
        <v>238</v>
      </c>
      <c r="C2294" s="51" t="s">
        <v>256</v>
      </c>
      <c r="D2294" s="51" t="s">
        <v>2598</v>
      </c>
      <c r="E2294" s="52"/>
      <c r="F2294" s="52"/>
      <c r="G2294" s="52"/>
      <c r="H2294" s="52"/>
      <c r="I2294" s="52"/>
      <c r="J2294" s="52"/>
      <c r="K2294" s="52"/>
      <c r="L2294" s="52"/>
      <c r="M2294" s="52"/>
      <c r="N2294" s="52"/>
      <c r="O2294" s="52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52"/>
    </row>
    <row r="2295" spans="1:26" ht="21" customHeight="1" x14ac:dyDescent="0.2">
      <c r="A2295" s="49"/>
      <c r="B2295" s="50" t="s">
        <v>238</v>
      </c>
      <c r="C2295" s="51" t="s">
        <v>256</v>
      </c>
      <c r="D2295" s="51" t="s">
        <v>2599</v>
      </c>
      <c r="E2295" s="52"/>
      <c r="F2295" s="52"/>
      <c r="G2295" s="52"/>
      <c r="H2295" s="52"/>
      <c r="I2295" s="52"/>
      <c r="J2295" s="52"/>
      <c r="K2295" s="52"/>
      <c r="L2295" s="52"/>
      <c r="M2295" s="52"/>
      <c r="N2295" s="52"/>
      <c r="O2295" s="52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52"/>
    </row>
    <row r="2296" spans="1:26" ht="21" customHeight="1" x14ac:dyDescent="0.2">
      <c r="A2296" s="49"/>
      <c r="B2296" s="50" t="s">
        <v>238</v>
      </c>
      <c r="C2296" s="51" t="s">
        <v>256</v>
      </c>
      <c r="D2296" s="51" t="s">
        <v>2505</v>
      </c>
      <c r="E2296" s="52"/>
      <c r="F2296" s="52"/>
      <c r="G2296" s="52"/>
      <c r="H2296" s="52"/>
      <c r="I2296" s="52"/>
      <c r="J2296" s="52"/>
      <c r="K2296" s="52"/>
      <c r="L2296" s="52"/>
      <c r="M2296" s="52"/>
      <c r="N2296" s="52"/>
      <c r="O2296" s="52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52"/>
    </row>
    <row r="2297" spans="1:26" ht="21" customHeight="1" x14ac:dyDescent="0.2">
      <c r="A2297" s="49"/>
      <c r="B2297" s="50" t="s">
        <v>238</v>
      </c>
      <c r="C2297" s="51" t="s">
        <v>256</v>
      </c>
      <c r="D2297" s="51" t="s">
        <v>2600</v>
      </c>
      <c r="E2297" s="52"/>
      <c r="F2297" s="52"/>
      <c r="G2297" s="52"/>
      <c r="H2297" s="52"/>
      <c r="I2297" s="52"/>
      <c r="J2297" s="52"/>
      <c r="K2297" s="52"/>
      <c r="L2297" s="52"/>
      <c r="M2297" s="52"/>
      <c r="N2297" s="52"/>
      <c r="O2297" s="52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52"/>
    </row>
    <row r="2298" spans="1:26" ht="21" customHeight="1" x14ac:dyDescent="0.2">
      <c r="A2298" s="49"/>
      <c r="B2298" s="50" t="s">
        <v>238</v>
      </c>
      <c r="C2298" s="51" t="s">
        <v>256</v>
      </c>
      <c r="D2298" s="51" t="s">
        <v>2601</v>
      </c>
      <c r="E2298" s="52"/>
      <c r="F2298" s="52"/>
      <c r="G2298" s="52"/>
      <c r="H2298" s="52"/>
      <c r="I2298" s="52"/>
      <c r="J2298" s="52"/>
      <c r="K2298" s="52"/>
      <c r="L2298" s="52"/>
      <c r="M2298" s="52"/>
      <c r="N2298" s="52"/>
      <c r="O2298" s="52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52"/>
    </row>
    <row r="2299" spans="1:26" ht="21" customHeight="1" x14ac:dyDescent="0.2">
      <c r="A2299" s="49"/>
      <c r="B2299" s="50" t="s">
        <v>238</v>
      </c>
      <c r="C2299" s="51" t="s">
        <v>256</v>
      </c>
      <c r="D2299" s="51" t="s">
        <v>2602</v>
      </c>
      <c r="E2299" s="52"/>
      <c r="F2299" s="52"/>
      <c r="G2299" s="52"/>
      <c r="H2299" s="52"/>
      <c r="I2299" s="52"/>
      <c r="J2299" s="52"/>
      <c r="K2299" s="52"/>
      <c r="L2299" s="52"/>
      <c r="M2299" s="52"/>
      <c r="N2299" s="52"/>
      <c r="O2299" s="52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52"/>
    </row>
    <row r="2300" spans="1:26" ht="21" customHeight="1" x14ac:dyDescent="0.2">
      <c r="A2300" s="49"/>
      <c r="B2300" s="50" t="s">
        <v>238</v>
      </c>
      <c r="C2300" s="51" t="s">
        <v>256</v>
      </c>
      <c r="D2300" s="51" t="s">
        <v>2506</v>
      </c>
      <c r="E2300" s="52"/>
      <c r="F2300" s="52"/>
      <c r="G2300" s="52"/>
      <c r="H2300" s="52"/>
      <c r="I2300" s="52"/>
      <c r="J2300" s="52"/>
      <c r="K2300" s="52"/>
      <c r="L2300" s="52"/>
      <c r="M2300" s="52"/>
      <c r="N2300" s="52"/>
      <c r="O2300" s="52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52"/>
    </row>
    <row r="2301" spans="1:26" ht="21" customHeight="1" x14ac:dyDescent="0.2">
      <c r="A2301" s="49"/>
      <c r="B2301" s="50" t="s">
        <v>238</v>
      </c>
      <c r="C2301" s="51" t="s">
        <v>256</v>
      </c>
      <c r="D2301" s="51" t="s">
        <v>2603</v>
      </c>
      <c r="E2301" s="52"/>
      <c r="F2301" s="52"/>
      <c r="G2301" s="52"/>
      <c r="H2301" s="52"/>
      <c r="I2301" s="52"/>
      <c r="J2301" s="52"/>
      <c r="K2301" s="52"/>
      <c r="L2301" s="52"/>
      <c r="M2301" s="52"/>
      <c r="N2301" s="52"/>
      <c r="O2301" s="52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52"/>
    </row>
    <row r="2302" spans="1:26" ht="21" customHeight="1" x14ac:dyDescent="0.2">
      <c r="A2302" s="49"/>
      <c r="B2302" s="50" t="s">
        <v>238</v>
      </c>
      <c r="C2302" s="51" t="s">
        <v>256</v>
      </c>
      <c r="D2302" s="51" t="s">
        <v>2535</v>
      </c>
      <c r="E2302" s="52"/>
      <c r="F2302" s="52"/>
      <c r="G2302" s="52"/>
      <c r="H2302" s="52"/>
      <c r="I2302" s="52"/>
      <c r="J2302" s="52"/>
      <c r="K2302" s="52"/>
      <c r="L2302" s="52"/>
      <c r="M2302" s="52"/>
      <c r="N2302" s="52"/>
      <c r="O2302" s="52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52"/>
    </row>
    <row r="2303" spans="1:26" ht="21" customHeight="1" x14ac:dyDescent="0.2">
      <c r="A2303" s="49"/>
      <c r="B2303" s="50" t="s">
        <v>238</v>
      </c>
      <c r="C2303" s="51" t="s">
        <v>256</v>
      </c>
      <c r="D2303" s="51" t="s">
        <v>2604</v>
      </c>
      <c r="E2303" s="52"/>
      <c r="F2303" s="52"/>
      <c r="G2303" s="52"/>
      <c r="H2303" s="52"/>
      <c r="I2303" s="52"/>
      <c r="J2303" s="52"/>
      <c r="K2303" s="52"/>
      <c r="L2303" s="52"/>
      <c r="M2303" s="52"/>
      <c r="N2303" s="52"/>
      <c r="O2303" s="52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52"/>
    </row>
    <row r="2304" spans="1:26" ht="21" customHeight="1" x14ac:dyDescent="0.2">
      <c r="A2304" s="49"/>
      <c r="B2304" s="50" t="s">
        <v>238</v>
      </c>
      <c r="C2304" s="51" t="s">
        <v>256</v>
      </c>
      <c r="D2304" s="51" t="s">
        <v>2605</v>
      </c>
      <c r="E2304" s="52"/>
      <c r="F2304" s="52"/>
      <c r="G2304" s="52"/>
      <c r="H2304" s="52"/>
      <c r="I2304" s="52"/>
      <c r="J2304" s="52"/>
      <c r="K2304" s="52"/>
      <c r="L2304" s="52"/>
      <c r="M2304" s="52"/>
      <c r="N2304" s="52"/>
      <c r="O2304" s="52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52"/>
    </row>
    <row r="2305" spans="1:26" ht="21" customHeight="1" x14ac:dyDescent="0.2">
      <c r="A2305" s="49"/>
      <c r="B2305" s="50" t="s">
        <v>238</v>
      </c>
      <c r="C2305" s="51" t="s">
        <v>256</v>
      </c>
      <c r="D2305" s="51" t="s">
        <v>2606</v>
      </c>
      <c r="E2305" s="52"/>
      <c r="F2305" s="52"/>
      <c r="G2305" s="52"/>
      <c r="H2305" s="52"/>
      <c r="I2305" s="52"/>
      <c r="J2305" s="52"/>
      <c r="K2305" s="52"/>
      <c r="L2305" s="52"/>
      <c r="M2305" s="52"/>
      <c r="N2305" s="52"/>
      <c r="O2305" s="52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52"/>
    </row>
    <row r="2306" spans="1:26" ht="21" customHeight="1" x14ac:dyDescent="0.2">
      <c r="A2306" s="49"/>
      <c r="B2306" s="50" t="s">
        <v>238</v>
      </c>
      <c r="C2306" s="51" t="s">
        <v>256</v>
      </c>
      <c r="D2306" s="51" t="s">
        <v>2607</v>
      </c>
      <c r="E2306" s="52"/>
      <c r="F2306" s="52"/>
      <c r="G2306" s="52"/>
      <c r="H2306" s="52"/>
      <c r="I2306" s="52"/>
      <c r="J2306" s="52"/>
      <c r="K2306" s="52"/>
      <c r="L2306" s="52"/>
      <c r="M2306" s="52"/>
      <c r="N2306" s="52"/>
      <c r="O2306" s="52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52"/>
    </row>
    <row r="2307" spans="1:26" ht="21" customHeight="1" x14ac:dyDescent="0.2">
      <c r="A2307" s="49"/>
      <c r="B2307" s="50" t="s">
        <v>238</v>
      </c>
      <c r="C2307" s="51" t="s">
        <v>256</v>
      </c>
      <c r="D2307" s="51" t="s">
        <v>2608</v>
      </c>
      <c r="E2307" s="52"/>
      <c r="F2307" s="52"/>
      <c r="G2307" s="52"/>
      <c r="H2307" s="52"/>
      <c r="I2307" s="52"/>
      <c r="J2307" s="52"/>
      <c r="K2307" s="52"/>
      <c r="L2307" s="52"/>
      <c r="M2307" s="52"/>
      <c r="N2307" s="52"/>
      <c r="O2307" s="52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52"/>
    </row>
    <row r="2308" spans="1:26" ht="21" customHeight="1" x14ac:dyDescent="0.2">
      <c r="A2308" s="49"/>
      <c r="B2308" s="50" t="s">
        <v>238</v>
      </c>
      <c r="C2308" s="51" t="s">
        <v>256</v>
      </c>
      <c r="D2308" s="51" t="s">
        <v>2609</v>
      </c>
      <c r="E2308" s="52"/>
      <c r="F2308" s="52"/>
      <c r="G2308" s="52"/>
      <c r="H2308" s="52"/>
      <c r="I2308" s="52"/>
      <c r="J2308" s="52"/>
      <c r="K2308" s="52"/>
      <c r="L2308" s="52"/>
      <c r="M2308" s="52"/>
      <c r="N2308" s="52"/>
      <c r="O2308" s="52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52"/>
    </row>
    <row r="2309" spans="1:26" ht="21" customHeight="1" x14ac:dyDescent="0.2">
      <c r="A2309" s="49"/>
      <c r="B2309" s="50" t="s">
        <v>238</v>
      </c>
      <c r="C2309" s="51" t="s">
        <v>256</v>
      </c>
      <c r="D2309" s="51" t="s">
        <v>2610</v>
      </c>
      <c r="E2309" s="52"/>
      <c r="F2309" s="52"/>
      <c r="G2309" s="52"/>
      <c r="H2309" s="52"/>
      <c r="I2309" s="52"/>
      <c r="J2309" s="52"/>
      <c r="K2309" s="52"/>
      <c r="L2309" s="52"/>
      <c r="M2309" s="52"/>
      <c r="N2309" s="52"/>
      <c r="O2309" s="52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52"/>
    </row>
    <row r="2310" spans="1:26" ht="21" customHeight="1" x14ac:dyDescent="0.2">
      <c r="A2310" s="49"/>
      <c r="B2310" s="50" t="s">
        <v>238</v>
      </c>
      <c r="C2310" s="51" t="s">
        <v>256</v>
      </c>
      <c r="D2310" s="51" t="s">
        <v>2611</v>
      </c>
      <c r="E2310" s="52"/>
      <c r="F2310" s="52"/>
      <c r="G2310" s="52"/>
      <c r="H2310" s="52"/>
      <c r="I2310" s="52"/>
      <c r="J2310" s="52"/>
      <c r="K2310" s="52"/>
      <c r="L2310" s="52"/>
      <c r="M2310" s="52"/>
      <c r="N2310" s="52"/>
      <c r="O2310" s="52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52"/>
    </row>
    <row r="2311" spans="1:26" ht="21" customHeight="1" x14ac:dyDescent="0.2">
      <c r="A2311" s="49"/>
      <c r="B2311" s="50" t="s">
        <v>238</v>
      </c>
      <c r="C2311" s="51" t="s">
        <v>256</v>
      </c>
      <c r="D2311" s="51" t="s">
        <v>2612</v>
      </c>
      <c r="E2311" s="52"/>
      <c r="F2311" s="52"/>
      <c r="G2311" s="52"/>
      <c r="H2311" s="52"/>
      <c r="I2311" s="52"/>
      <c r="J2311" s="52"/>
      <c r="K2311" s="52"/>
      <c r="L2311" s="52"/>
      <c r="M2311" s="52"/>
      <c r="N2311" s="52"/>
      <c r="O2311" s="52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52"/>
    </row>
    <row r="2312" spans="1:26" ht="21" customHeight="1" x14ac:dyDescent="0.2">
      <c r="A2312" s="49"/>
      <c r="B2312" s="50" t="s">
        <v>238</v>
      </c>
      <c r="C2312" s="51" t="s">
        <v>256</v>
      </c>
      <c r="D2312" s="51" t="s">
        <v>2613</v>
      </c>
      <c r="E2312" s="52"/>
      <c r="F2312" s="52"/>
      <c r="G2312" s="52"/>
      <c r="H2312" s="52"/>
      <c r="I2312" s="52"/>
      <c r="J2312" s="52"/>
      <c r="K2312" s="52"/>
      <c r="L2312" s="52"/>
      <c r="M2312" s="52"/>
      <c r="N2312" s="52"/>
      <c r="O2312" s="52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52"/>
    </row>
    <row r="2313" spans="1:26" ht="21" customHeight="1" x14ac:dyDescent="0.2">
      <c r="A2313" s="49"/>
      <c r="B2313" s="50" t="s">
        <v>238</v>
      </c>
      <c r="C2313" s="51" t="s">
        <v>256</v>
      </c>
      <c r="D2313" s="51" t="s">
        <v>2614</v>
      </c>
      <c r="E2313" s="52"/>
      <c r="F2313" s="52"/>
      <c r="G2313" s="52"/>
      <c r="H2313" s="52"/>
      <c r="I2313" s="52"/>
      <c r="J2313" s="52"/>
      <c r="K2313" s="52"/>
      <c r="L2313" s="52"/>
      <c r="M2313" s="52"/>
      <c r="N2313" s="52"/>
      <c r="O2313" s="52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52"/>
    </row>
    <row r="2314" spans="1:26" ht="21" customHeight="1" x14ac:dyDescent="0.2">
      <c r="A2314" s="49"/>
      <c r="B2314" s="50" t="s">
        <v>238</v>
      </c>
      <c r="C2314" s="51" t="s">
        <v>256</v>
      </c>
      <c r="D2314" s="51" t="s">
        <v>2615</v>
      </c>
      <c r="E2314" s="52"/>
      <c r="F2314" s="52"/>
      <c r="G2314" s="52"/>
      <c r="H2314" s="52"/>
      <c r="I2314" s="52"/>
      <c r="J2314" s="52"/>
      <c r="K2314" s="52"/>
      <c r="L2314" s="52"/>
      <c r="M2314" s="52"/>
      <c r="N2314" s="52"/>
      <c r="O2314" s="52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52"/>
    </row>
    <row r="2315" spans="1:26" ht="21" customHeight="1" x14ac:dyDescent="0.2">
      <c r="A2315" s="49"/>
      <c r="B2315" s="50" t="s">
        <v>238</v>
      </c>
      <c r="C2315" s="51" t="s">
        <v>256</v>
      </c>
      <c r="D2315" s="51" t="s">
        <v>2616</v>
      </c>
      <c r="E2315" s="52"/>
      <c r="F2315" s="52"/>
      <c r="G2315" s="52"/>
      <c r="H2315" s="52"/>
      <c r="I2315" s="52"/>
      <c r="J2315" s="52"/>
      <c r="K2315" s="52"/>
      <c r="L2315" s="52"/>
      <c r="M2315" s="52"/>
      <c r="N2315" s="52"/>
      <c r="O2315" s="52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52"/>
    </row>
    <row r="2316" spans="1:26" ht="21" customHeight="1" x14ac:dyDescent="0.2">
      <c r="A2316" s="49"/>
      <c r="B2316" s="50" t="s">
        <v>238</v>
      </c>
      <c r="C2316" s="51" t="s">
        <v>256</v>
      </c>
      <c r="D2316" s="51" t="s">
        <v>2617</v>
      </c>
      <c r="E2316" s="52"/>
      <c r="F2316" s="52"/>
      <c r="G2316" s="52"/>
      <c r="H2316" s="52"/>
      <c r="I2316" s="52"/>
      <c r="J2316" s="52"/>
      <c r="K2316" s="52"/>
      <c r="L2316" s="52"/>
      <c r="M2316" s="52"/>
      <c r="N2316" s="52"/>
      <c r="O2316" s="52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52"/>
    </row>
    <row r="2317" spans="1:26" ht="21" customHeight="1" x14ac:dyDescent="0.2">
      <c r="A2317" s="49"/>
      <c r="B2317" s="50" t="s">
        <v>238</v>
      </c>
      <c r="C2317" s="51" t="s">
        <v>256</v>
      </c>
      <c r="D2317" s="51" t="s">
        <v>2540</v>
      </c>
      <c r="E2317" s="52"/>
      <c r="F2317" s="52"/>
      <c r="G2317" s="52"/>
      <c r="H2317" s="52"/>
      <c r="I2317" s="52"/>
      <c r="J2317" s="52"/>
      <c r="K2317" s="52"/>
      <c r="L2317" s="52"/>
      <c r="M2317" s="52"/>
      <c r="N2317" s="52"/>
      <c r="O2317" s="52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52"/>
    </row>
    <row r="2318" spans="1:26" ht="21" customHeight="1" x14ac:dyDescent="0.2">
      <c r="A2318" s="49"/>
      <c r="B2318" s="50" t="s">
        <v>238</v>
      </c>
      <c r="C2318" s="51" t="s">
        <v>256</v>
      </c>
      <c r="D2318" s="51" t="s">
        <v>2618</v>
      </c>
      <c r="E2318" s="52"/>
      <c r="F2318" s="52"/>
      <c r="G2318" s="52"/>
      <c r="H2318" s="52"/>
      <c r="I2318" s="52"/>
      <c r="J2318" s="52"/>
      <c r="K2318" s="52"/>
      <c r="L2318" s="52"/>
      <c r="M2318" s="52"/>
      <c r="N2318" s="52"/>
      <c r="O2318" s="52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52"/>
    </row>
    <row r="2319" spans="1:26" ht="21" customHeight="1" x14ac:dyDescent="0.2">
      <c r="A2319" s="49"/>
      <c r="B2319" s="50" t="s">
        <v>238</v>
      </c>
      <c r="C2319" s="51" t="s">
        <v>256</v>
      </c>
      <c r="D2319" s="51" t="s">
        <v>2619</v>
      </c>
      <c r="E2319" s="52"/>
      <c r="F2319" s="52"/>
      <c r="G2319" s="52"/>
      <c r="H2319" s="52"/>
      <c r="I2319" s="52"/>
      <c r="J2319" s="52"/>
      <c r="K2319" s="52"/>
      <c r="L2319" s="52"/>
      <c r="M2319" s="52"/>
      <c r="N2319" s="52"/>
      <c r="O2319" s="52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52"/>
    </row>
    <row r="2320" spans="1:26" ht="21" customHeight="1" x14ac:dyDescent="0.2">
      <c r="A2320" s="49"/>
      <c r="B2320" s="50" t="s">
        <v>238</v>
      </c>
      <c r="C2320" s="51" t="s">
        <v>256</v>
      </c>
      <c r="D2320" s="51" t="s">
        <v>2620</v>
      </c>
      <c r="E2320" s="52"/>
      <c r="F2320" s="52"/>
      <c r="G2320" s="52"/>
      <c r="H2320" s="52"/>
      <c r="I2320" s="52"/>
      <c r="J2320" s="52"/>
      <c r="K2320" s="52"/>
      <c r="L2320" s="52"/>
      <c r="M2320" s="52"/>
      <c r="N2320" s="52"/>
      <c r="O2320" s="52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52"/>
    </row>
    <row r="2321" spans="1:26" ht="21" customHeight="1" x14ac:dyDescent="0.2">
      <c r="A2321" s="49"/>
      <c r="B2321" s="50" t="s">
        <v>238</v>
      </c>
      <c r="C2321" s="51" t="s">
        <v>256</v>
      </c>
      <c r="D2321" s="51" t="s">
        <v>2621</v>
      </c>
      <c r="E2321" s="52"/>
      <c r="F2321" s="52"/>
      <c r="G2321" s="52"/>
      <c r="H2321" s="52"/>
      <c r="I2321" s="52"/>
      <c r="J2321" s="52"/>
      <c r="K2321" s="52"/>
      <c r="L2321" s="52"/>
      <c r="M2321" s="52"/>
      <c r="N2321" s="52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52"/>
    </row>
    <row r="2322" spans="1:26" ht="21" customHeight="1" x14ac:dyDescent="0.2">
      <c r="A2322" s="49"/>
      <c r="B2322" s="50" t="s">
        <v>238</v>
      </c>
      <c r="C2322" s="51" t="s">
        <v>256</v>
      </c>
      <c r="D2322" s="51" t="s">
        <v>2622</v>
      </c>
      <c r="E2322" s="52"/>
      <c r="F2322" s="52"/>
      <c r="G2322" s="52"/>
      <c r="H2322" s="52"/>
      <c r="I2322" s="52"/>
      <c r="J2322" s="52"/>
      <c r="K2322" s="52"/>
      <c r="L2322" s="52"/>
      <c r="M2322" s="52"/>
      <c r="N2322" s="52"/>
      <c r="O2322" s="52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52"/>
    </row>
    <row r="2323" spans="1:26" ht="21" customHeight="1" x14ac:dyDescent="0.2">
      <c r="A2323" s="49"/>
      <c r="B2323" s="50" t="s">
        <v>238</v>
      </c>
      <c r="C2323" s="51" t="s">
        <v>256</v>
      </c>
      <c r="D2323" s="51" t="s">
        <v>2623</v>
      </c>
      <c r="E2323" s="52"/>
      <c r="F2323" s="52"/>
      <c r="G2323" s="52"/>
      <c r="H2323" s="52"/>
      <c r="I2323" s="52"/>
      <c r="J2323" s="52"/>
      <c r="K2323" s="52"/>
      <c r="L2323" s="52"/>
      <c r="M2323" s="52"/>
      <c r="N2323" s="52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52"/>
    </row>
    <row r="2324" spans="1:26" ht="21" customHeight="1" x14ac:dyDescent="0.2">
      <c r="A2324" s="49"/>
      <c r="B2324" s="50" t="s">
        <v>238</v>
      </c>
      <c r="C2324" s="51" t="s">
        <v>256</v>
      </c>
      <c r="D2324" s="51" t="s">
        <v>2624</v>
      </c>
      <c r="E2324" s="52"/>
      <c r="F2324" s="52"/>
      <c r="G2324" s="52"/>
      <c r="H2324" s="52"/>
      <c r="I2324" s="52"/>
      <c r="J2324" s="52"/>
      <c r="K2324" s="52"/>
      <c r="L2324" s="52"/>
      <c r="M2324" s="52"/>
      <c r="N2324" s="52"/>
      <c r="O2324" s="52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52"/>
    </row>
    <row r="2325" spans="1:26" ht="21" customHeight="1" x14ac:dyDescent="0.2">
      <c r="A2325" s="49"/>
      <c r="B2325" s="50" t="s">
        <v>238</v>
      </c>
      <c r="C2325" s="51" t="s">
        <v>256</v>
      </c>
      <c r="D2325" s="51" t="s">
        <v>2625</v>
      </c>
      <c r="E2325" s="52"/>
      <c r="F2325" s="52"/>
      <c r="G2325" s="52"/>
      <c r="H2325" s="52"/>
      <c r="I2325" s="52"/>
      <c r="J2325" s="52"/>
      <c r="K2325" s="52"/>
      <c r="L2325" s="52"/>
      <c r="M2325" s="52"/>
      <c r="N2325" s="52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52"/>
    </row>
    <row r="2326" spans="1:26" ht="21" customHeight="1" x14ac:dyDescent="0.2">
      <c r="A2326" s="49"/>
      <c r="B2326" s="50" t="s">
        <v>238</v>
      </c>
      <c r="C2326" s="51" t="s">
        <v>256</v>
      </c>
      <c r="D2326" s="51" t="s">
        <v>2626</v>
      </c>
      <c r="E2326" s="52"/>
      <c r="F2326" s="52"/>
      <c r="G2326" s="52"/>
      <c r="H2326" s="52"/>
      <c r="I2326" s="52"/>
      <c r="J2326" s="52"/>
      <c r="K2326" s="52"/>
      <c r="L2326" s="52"/>
      <c r="M2326" s="52"/>
      <c r="N2326" s="52"/>
      <c r="O2326" s="52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52"/>
    </row>
    <row r="2327" spans="1:26" ht="21" customHeight="1" x14ac:dyDescent="0.2">
      <c r="A2327" s="49"/>
      <c r="B2327" s="50" t="s">
        <v>238</v>
      </c>
      <c r="C2327" s="51" t="s">
        <v>256</v>
      </c>
      <c r="D2327" s="51" t="s">
        <v>2627</v>
      </c>
      <c r="E2327" s="52"/>
      <c r="F2327" s="52"/>
      <c r="G2327" s="52"/>
      <c r="H2327" s="52"/>
      <c r="I2327" s="52"/>
      <c r="J2327" s="52"/>
      <c r="K2327" s="52"/>
      <c r="L2327" s="52"/>
      <c r="M2327" s="52"/>
      <c r="N2327" s="52"/>
      <c r="O2327" s="52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52"/>
    </row>
    <row r="2328" spans="1:26" ht="21" customHeight="1" x14ac:dyDescent="0.2">
      <c r="A2328" s="49"/>
      <c r="B2328" s="50" t="s">
        <v>238</v>
      </c>
      <c r="C2328" s="51" t="s">
        <v>256</v>
      </c>
      <c r="D2328" s="51" t="s">
        <v>2628</v>
      </c>
      <c r="E2328" s="52"/>
      <c r="F2328" s="52"/>
      <c r="G2328" s="52"/>
      <c r="H2328" s="52"/>
      <c r="I2328" s="52"/>
      <c r="J2328" s="52"/>
      <c r="K2328" s="52"/>
      <c r="L2328" s="52"/>
      <c r="M2328" s="52"/>
      <c r="N2328" s="52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52"/>
    </row>
    <row r="2329" spans="1:26" ht="21" customHeight="1" x14ac:dyDescent="0.2">
      <c r="A2329" s="49"/>
      <c r="B2329" s="50" t="s">
        <v>238</v>
      </c>
      <c r="C2329" s="51" t="s">
        <v>256</v>
      </c>
      <c r="D2329" s="51" t="s">
        <v>2629</v>
      </c>
      <c r="E2329" s="52"/>
      <c r="F2329" s="52"/>
      <c r="G2329" s="52"/>
      <c r="H2329" s="52"/>
      <c r="I2329" s="52"/>
      <c r="J2329" s="52"/>
      <c r="K2329" s="52"/>
      <c r="L2329" s="52"/>
      <c r="M2329" s="52"/>
      <c r="N2329" s="52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52"/>
    </row>
    <row r="2330" spans="1:26" ht="21" customHeight="1" x14ac:dyDescent="0.2">
      <c r="A2330" s="49"/>
      <c r="B2330" s="50" t="s">
        <v>238</v>
      </c>
      <c r="C2330" s="51" t="s">
        <v>256</v>
      </c>
      <c r="D2330" s="51" t="s">
        <v>2630</v>
      </c>
      <c r="E2330" s="52"/>
      <c r="F2330" s="52"/>
      <c r="G2330" s="52"/>
      <c r="H2330" s="52"/>
      <c r="I2330" s="52"/>
      <c r="J2330" s="52"/>
      <c r="K2330" s="52"/>
      <c r="L2330" s="52"/>
      <c r="M2330" s="52"/>
      <c r="N2330" s="52"/>
      <c r="O2330" s="52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52"/>
    </row>
    <row r="2331" spans="1:26" ht="21" customHeight="1" x14ac:dyDescent="0.2">
      <c r="A2331" s="49"/>
      <c r="B2331" s="50" t="s">
        <v>238</v>
      </c>
      <c r="C2331" s="51" t="s">
        <v>256</v>
      </c>
      <c r="D2331" s="51" t="s">
        <v>2631</v>
      </c>
      <c r="E2331" s="52"/>
      <c r="F2331" s="52"/>
      <c r="G2331" s="52"/>
      <c r="H2331" s="52"/>
      <c r="I2331" s="52"/>
      <c r="J2331" s="52"/>
      <c r="K2331" s="52"/>
      <c r="L2331" s="52"/>
      <c r="M2331" s="52"/>
      <c r="N2331" s="52"/>
      <c r="O2331" s="52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52"/>
    </row>
    <row r="2332" spans="1:26" ht="21" customHeight="1" x14ac:dyDescent="0.2">
      <c r="A2332" s="49"/>
      <c r="B2332" s="50" t="s">
        <v>238</v>
      </c>
      <c r="C2332" s="51" t="s">
        <v>256</v>
      </c>
      <c r="D2332" s="51" t="s">
        <v>2632</v>
      </c>
      <c r="E2332" s="52"/>
      <c r="F2332" s="52"/>
      <c r="G2332" s="52"/>
      <c r="H2332" s="52"/>
      <c r="I2332" s="52"/>
      <c r="J2332" s="52"/>
      <c r="K2332" s="52"/>
      <c r="L2332" s="52"/>
      <c r="M2332" s="52"/>
      <c r="N2332" s="52"/>
      <c r="O2332" s="52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52"/>
    </row>
    <row r="2333" spans="1:26" ht="21" customHeight="1" x14ac:dyDescent="0.2">
      <c r="A2333" s="49"/>
      <c r="B2333" s="50" t="s">
        <v>238</v>
      </c>
      <c r="C2333" s="51" t="s">
        <v>256</v>
      </c>
      <c r="D2333" s="51" t="s">
        <v>2633</v>
      </c>
      <c r="E2333" s="52"/>
      <c r="F2333" s="52"/>
      <c r="G2333" s="52"/>
      <c r="H2333" s="52"/>
      <c r="I2333" s="52"/>
      <c r="J2333" s="52"/>
      <c r="K2333" s="52"/>
      <c r="L2333" s="52"/>
      <c r="M2333" s="52"/>
      <c r="N2333" s="52"/>
      <c r="O2333" s="52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52"/>
    </row>
    <row r="2334" spans="1:26" ht="21" customHeight="1" x14ac:dyDescent="0.2">
      <c r="A2334" s="49"/>
      <c r="B2334" s="50" t="s">
        <v>238</v>
      </c>
      <c r="C2334" s="51" t="s">
        <v>256</v>
      </c>
      <c r="D2334" s="51" t="s">
        <v>2634</v>
      </c>
      <c r="E2334" s="52"/>
      <c r="F2334" s="52"/>
      <c r="G2334" s="52"/>
      <c r="H2334" s="52"/>
      <c r="I2334" s="52"/>
      <c r="J2334" s="52"/>
      <c r="K2334" s="52"/>
      <c r="L2334" s="52"/>
      <c r="M2334" s="52"/>
      <c r="N2334" s="52"/>
      <c r="O2334" s="52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52"/>
    </row>
    <row r="2335" spans="1:26" ht="21" customHeight="1" x14ac:dyDescent="0.2">
      <c r="A2335" s="49"/>
      <c r="B2335" s="50" t="s">
        <v>238</v>
      </c>
      <c r="C2335" s="51" t="s">
        <v>256</v>
      </c>
      <c r="D2335" s="51" t="s">
        <v>2635</v>
      </c>
      <c r="E2335" s="52"/>
      <c r="F2335" s="52"/>
      <c r="G2335" s="52"/>
      <c r="H2335" s="52"/>
      <c r="I2335" s="52"/>
      <c r="J2335" s="52"/>
      <c r="K2335" s="52"/>
      <c r="L2335" s="52"/>
      <c r="M2335" s="52"/>
      <c r="N2335" s="52"/>
      <c r="O2335" s="52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52"/>
    </row>
    <row r="2336" spans="1:26" ht="21" customHeight="1" x14ac:dyDescent="0.2">
      <c r="A2336" s="49"/>
      <c r="B2336" s="50" t="s">
        <v>238</v>
      </c>
      <c r="C2336" s="51" t="s">
        <v>256</v>
      </c>
      <c r="D2336" s="51" t="s">
        <v>2636</v>
      </c>
      <c r="E2336" s="52"/>
      <c r="F2336" s="52"/>
      <c r="G2336" s="52"/>
      <c r="H2336" s="52"/>
      <c r="I2336" s="52"/>
      <c r="J2336" s="52"/>
      <c r="K2336" s="52"/>
      <c r="L2336" s="52"/>
      <c r="M2336" s="52"/>
      <c r="N2336" s="52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52"/>
    </row>
    <row r="2337" spans="1:26" ht="21" customHeight="1" x14ac:dyDescent="0.2">
      <c r="A2337" s="49"/>
      <c r="B2337" s="50" t="s">
        <v>238</v>
      </c>
      <c r="C2337" s="51" t="s">
        <v>2637</v>
      </c>
      <c r="D2337" s="51" t="s">
        <v>2560</v>
      </c>
      <c r="E2337" s="52"/>
      <c r="F2337" s="52"/>
      <c r="G2337" s="52"/>
      <c r="H2337" s="52"/>
      <c r="I2337" s="52"/>
      <c r="J2337" s="52"/>
      <c r="K2337" s="52"/>
      <c r="L2337" s="52"/>
      <c r="M2337" s="52"/>
      <c r="N2337" s="52"/>
      <c r="O2337" s="52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52"/>
    </row>
    <row r="2338" spans="1:26" ht="21" customHeight="1" x14ac:dyDescent="0.2">
      <c r="A2338" s="49"/>
      <c r="B2338" s="50" t="s">
        <v>238</v>
      </c>
      <c r="C2338" s="51" t="s">
        <v>2637</v>
      </c>
      <c r="D2338" s="51" t="s">
        <v>2561</v>
      </c>
      <c r="E2338" s="52"/>
      <c r="F2338" s="52"/>
      <c r="G2338" s="52"/>
      <c r="H2338" s="52"/>
      <c r="I2338" s="52"/>
      <c r="J2338" s="52"/>
      <c r="K2338" s="52"/>
      <c r="L2338" s="52"/>
      <c r="M2338" s="52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</row>
    <row r="2339" spans="1:26" ht="21" customHeight="1" x14ac:dyDescent="0.2">
      <c r="A2339" s="49"/>
      <c r="B2339" s="50" t="s">
        <v>238</v>
      </c>
      <c r="C2339" s="51" t="s">
        <v>2637</v>
      </c>
      <c r="D2339" s="51" t="s">
        <v>2638</v>
      </c>
      <c r="E2339" s="52"/>
      <c r="F2339" s="52"/>
      <c r="G2339" s="52"/>
      <c r="H2339" s="52"/>
      <c r="I2339" s="52"/>
      <c r="J2339" s="52"/>
      <c r="K2339" s="52"/>
      <c r="L2339" s="52"/>
      <c r="M2339" s="52"/>
      <c r="N2339" s="52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52"/>
    </row>
    <row r="2340" spans="1:26" ht="21" customHeight="1" x14ac:dyDescent="0.2">
      <c r="A2340" s="49"/>
      <c r="B2340" s="50" t="s">
        <v>238</v>
      </c>
      <c r="C2340" s="51" t="s">
        <v>2637</v>
      </c>
      <c r="D2340" s="51" t="s">
        <v>2639</v>
      </c>
      <c r="E2340" s="52"/>
      <c r="F2340" s="52"/>
      <c r="G2340" s="52"/>
      <c r="H2340" s="52"/>
      <c r="I2340" s="52"/>
      <c r="J2340" s="52"/>
      <c r="K2340" s="52"/>
      <c r="L2340" s="52"/>
      <c r="M2340" s="52"/>
      <c r="N2340" s="52"/>
      <c r="O2340" s="52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52"/>
    </row>
    <row r="2341" spans="1:26" ht="21" customHeight="1" x14ac:dyDescent="0.2">
      <c r="A2341" s="49"/>
      <c r="B2341" s="50" t="s">
        <v>238</v>
      </c>
      <c r="C2341" s="51" t="s">
        <v>2637</v>
      </c>
      <c r="D2341" s="51" t="s">
        <v>2640</v>
      </c>
      <c r="E2341" s="52"/>
      <c r="F2341" s="52"/>
      <c r="G2341" s="52"/>
      <c r="H2341" s="52"/>
      <c r="I2341" s="52"/>
      <c r="J2341" s="52"/>
      <c r="K2341" s="52"/>
      <c r="L2341" s="52"/>
      <c r="M2341" s="52"/>
      <c r="N2341" s="52"/>
      <c r="O2341" s="52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52"/>
    </row>
    <row r="2342" spans="1:26" ht="21" customHeight="1" x14ac:dyDescent="0.2">
      <c r="A2342" s="49"/>
      <c r="B2342" s="50" t="s">
        <v>238</v>
      </c>
      <c r="C2342" s="51" t="s">
        <v>2637</v>
      </c>
      <c r="D2342" s="51" t="s">
        <v>2641</v>
      </c>
      <c r="E2342" s="52"/>
      <c r="F2342" s="52"/>
      <c r="G2342" s="52"/>
      <c r="H2342" s="52"/>
      <c r="I2342" s="52"/>
      <c r="J2342" s="52"/>
      <c r="K2342" s="52"/>
      <c r="L2342" s="52"/>
      <c r="M2342" s="52"/>
      <c r="N2342" s="52"/>
      <c r="O2342" s="52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52"/>
    </row>
    <row r="2343" spans="1:26" ht="21" customHeight="1" x14ac:dyDescent="0.2">
      <c r="A2343" s="49"/>
      <c r="B2343" s="50" t="s">
        <v>238</v>
      </c>
      <c r="C2343" s="51" t="s">
        <v>2637</v>
      </c>
      <c r="D2343" s="51" t="s">
        <v>2642</v>
      </c>
      <c r="E2343" s="52"/>
      <c r="F2343" s="52"/>
      <c r="G2343" s="52"/>
      <c r="H2343" s="52"/>
      <c r="I2343" s="52"/>
      <c r="J2343" s="52"/>
      <c r="K2343" s="52"/>
      <c r="L2343" s="52"/>
      <c r="M2343" s="52"/>
      <c r="N2343" s="52"/>
      <c r="O2343" s="52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52"/>
    </row>
    <row r="2344" spans="1:26" ht="21" customHeight="1" x14ac:dyDescent="0.2">
      <c r="A2344" s="49"/>
      <c r="B2344" s="50" t="s">
        <v>238</v>
      </c>
      <c r="C2344" s="51" t="s">
        <v>2637</v>
      </c>
      <c r="D2344" s="51" t="s">
        <v>2643</v>
      </c>
      <c r="E2344" s="52"/>
      <c r="F2344" s="52"/>
      <c r="G2344" s="52"/>
      <c r="H2344" s="52"/>
      <c r="I2344" s="52"/>
      <c r="J2344" s="52"/>
      <c r="K2344" s="52"/>
      <c r="L2344" s="52"/>
      <c r="M2344" s="52"/>
      <c r="N2344" s="52"/>
      <c r="O2344" s="52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52"/>
    </row>
    <row r="2345" spans="1:26" ht="21" customHeight="1" x14ac:dyDescent="0.2">
      <c r="A2345" s="49"/>
      <c r="B2345" s="50" t="s">
        <v>238</v>
      </c>
      <c r="C2345" s="51" t="s">
        <v>2637</v>
      </c>
      <c r="D2345" s="51" t="s">
        <v>2644</v>
      </c>
      <c r="E2345" s="52"/>
      <c r="F2345" s="52"/>
      <c r="G2345" s="52"/>
      <c r="H2345" s="52"/>
      <c r="I2345" s="52"/>
      <c r="J2345" s="52"/>
      <c r="K2345" s="52"/>
      <c r="L2345" s="52"/>
      <c r="M2345" s="52"/>
      <c r="N2345" s="52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52"/>
    </row>
    <row r="2346" spans="1:26" ht="21" customHeight="1" x14ac:dyDescent="0.2">
      <c r="A2346" s="49"/>
      <c r="B2346" s="50" t="s">
        <v>238</v>
      </c>
      <c r="C2346" s="51" t="s">
        <v>2637</v>
      </c>
      <c r="D2346" s="51" t="s">
        <v>2645</v>
      </c>
      <c r="E2346" s="52"/>
      <c r="F2346" s="52"/>
      <c r="G2346" s="52"/>
      <c r="H2346" s="52"/>
      <c r="I2346" s="52"/>
      <c r="J2346" s="52"/>
      <c r="K2346" s="52"/>
      <c r="L2346" s="52"/>
      <c r="M2346" s="52"/>
      <c r="N2346" s="52"/>
      <c r="O2346" s="52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52"/>
    </row>
    <row r="2347" spans="1:26" ht="21" customHeight="1" x14ac:dyDescent="0.2">
      <c r="A2347" s="49"/>
      <c r="B2347" s="50" t="s">
        <v>238</v>
      </c>
      <c r="C2347" s="51" t="s">
        <v>2637</v>
      </c>
      <c r="D2347" s="51" t="s">
        <v>2646</v>
      </c>
      <c r="E2347" s="52"/>
      <c r="F2347" s="52"/>
      <c r="G2347" s="52"/>
      <c r="H2347" s="52"/>
      <c r="I2347" s="52"/>
      <c r="J2347" s="52"/>
      <c r="K2347" s="52"/>
      <c r="L2347" s="52"/>
      <c r="M2347" s="52"/>
      <c r="N2347" s="52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52"/>
    </row>
    <row r="2348" spans="1:26" ht="21" customHeight="1" x14ac:dyDescent="0.2">
      <c r="A2348" s="49"/>
      <c r="B2348" s="50" t="s">
        <v>238</v>
      </c>
      <c r="C2348" s="51" t="s">
        <v>2637</v>
      </c>
      <c r="D2348" s="51" t="s">
        <v>2647</v>
      </c>
      <c r="E2348" s="52"/>
      <c r="F2348" s="52"/>
      <c r="G2348" s="52"/>
      <c r="H2348" s="52"/>
      <c r="I2348" s="52"/>
      <c r="J2348" s="52"/>
      <c r="K2348" s="52"/>
      <c r="L2348" s="52"/>
      <c r="M2348" s="52"/>
      <c r="N2348" s="52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52"/>
    </row>
    <row r="2349" spans="1:26" ht="21" customHeight="1" x14ac:dyDescent="0.2">
      <c r="A2349" s="49"/>
      <c r="B2349" s="50" t="s">
        <v>238</v>
      </c>
      <c r="C2349" s="51" t="s">
        <v>2637</v>
      </c>
      <c r="D2349" s="51" t="s">
        <v>2648</v>
      </c>
      <c r="E2349" s="52"/>
      <c r="F2349" s="52"/>
      <c r="G2349" s="52"/>
      <c r="H2349" s="52"/>
      <c r="I2349" s="52"/>
      <c r="J2349" s="52"/>
      <c r="K2349" s="52"/>
      <c r="L2349" s="52"/>
      <c r="M2349" s="52"/>
      <c r="N2349" s="52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52"/>
    </row>
    <row r="2350" spans="1:26" ht="21" customHeight="1" x14ac:dyDescent="0.2">
      <c r="A2350" s="49"/>
      <c r="B2350" s="50" t="s">
        <v>238</v>
      </c>
      <c r="C2350" s="51" t="s">
        <v>2637</v>
      </c>
      <c r="D2350" s="51" t="s">
        <v>2649</v>
      </c>
      <c r="E2350" s="52"/>
      <c r="F2350" s="52"/>
      <c r="G2350" s="52"/>
      <c r="H2350" s="52"/>
      <c r="I2350" s="52"/>
      <c r="J2350" s="52"/>
      <c r="K2350" s="52"/>
      <c r="L2350" s="52"/>
      <c r="M2350" s="52"/>
      <c r="N2350" s="52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52"/>
    </row>
    <row r="2351" spans="1:26" ht="21" customHeight="1" x14ac:dyDescent="0.2">
      <c r="A2351" s="49"/>
      <c r="B2351" s="50" t="s">
        <v>238</v>
      </c>
      <c r="C2351" s="51" t="s">
        <v>2637</v>
      </c>
      <c r="D2351" s="51" t="s">
        <v>2650</v>
      </c>
      <c r="E2351" s="52"/>
      <c r="F2351" s="52"/>
      <c r="G2351" s="52"/>
      <c r="H2351" s="52"/>
      <c r="I2351" s="52"/>
      <c r="J2351" s="52"/>
      <c r="K2351" s="52"/>
      <c r="L2351" s="52"/>
      <c r="M2351" s="52"/>
      <c r="N2351" s="52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52"/>
    </row>
    <row r="2352" spans="1:26" ht="21" customHeight="1" x14ac:dyDescent="0.2">
      <c r="A2352" s="49"/>
      <c r="B2352" s="50" t="s">
        <v>238</v>
      </c>
      <c r="C2352" s="51" t="s">
        <v>2637</v>
      </c>
      <c r="D2352" s="51" t="s">
        <v>2651</v>
      </c>
      <c r="E2352" s="52"/>
      <c r="F2352" s="52"/>
      <c r="G2352" s="52"/>
      <c r="H2352" s="52"/>
      <c r="I2352" s="52"/>
      <c r="J2352" s="52"/>
      <c r="K2352" s="52"/>
      <c r="L2352" s="52"/>
      <c r="M2352" s="52"/>
      <c r="N2352" s="52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52"/>
    </row>
    <row r="2353" spans="1:26" ht="21" customHeight="1" x14ac:dyDescent="0.2">
      <c r="A2353" s="49"/>
      <c r="B2353" s="50" t="s">
        <v>238</v>
      </c>
      <c r="C2353" s="51" t="s">
        <v>2637</v>
      </c>
      <c r="D2353" s="51" t="s">
        <v>2652</v>
      </c>
      <c r="E2353" s="52"/>
      <c r="F2353" s="52"/>
      <c r="G2353" s="52"/>
      <c r="H2353" s="52"/>
      <c r="I2353" s="52"/>
      <c r="J2353" s="52"/>
      <c r="K2353" s="52"/>
      <c r="L2353" s="52"/>
      <c r="M2353" s="52"/>
      <c r="N2353" s="52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52"/>
    </row>
    <row r="2354" spans="1:26" ht="21" customHeight="1" x14ac:dyDescent="0.2">
      <c r="A2354" s="49"/>
      <c r="B2354" s="50" t="s">
        <v>238</v>
      </c>
      <c r="C2354" s="51" t="s">
        <v>2637</v>
      </c>
      <c r="D2354" s="51" t="s">
        <v>2653</v>
      </c>
      <c r="E2354" s="52"/>
      <c r="F2354" s="52"/>
      <c r="G2354" s="52"/>
      <c r="H2354" s="52"/>
      <c r="I2354" s="52"/>
      <c r="J2354" s="52"/>
      <c r="K2354" s="52"/>
      <c r="L2354" s="52"/>
      <c r="M2354" s="52"/>
      <c r="N2354" s="52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52"/>
    </row>
    <row r="2355" spans="1:26" ht="21" customHeight="1" x14ac:dyDescent="0.2">
      <c r="A2355" s="49"/>
      <c r="B2355" s="50" t="s">
        <v>238</v>
      </c>
      <c r="C2355" s="51" t="s">
        <v>2637</v>
      </c>
      <c r="D2355" s="51" t="s">
        <v>2654</v>
      </c>
      <c r="E2355" s="52"/>
      <c r="F2355" s="52"/>
      <c r="G2355" s="52"/>
      <c r="H2355" s="52"/>
      <c r="I2355" s="52"/>
      <c r="J2355" s="52"/>
      <c r="K2355" s="52"/>
      <c r="L2355" s="52"/>
      <c r="M2355" s="52"/>
      <c r="N2355" s="52"/>
      <c r="O2355" s="52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52"/>
    </row>
    <row r="2356" spans="1:26" ht="21" customHeight="1" x14ac:dyDescent="0.2">
      <c r="A2356" s="49"/>
      <c r="B2356" s="50" t="s">
        <v>238</v>
      </c>
      <c r="C2356" s="51" t="s">
        <v>2637</v>
      </c>
      <c r="D2356" s="51" t="s">
        <v>2655</v>
      </c>
      <c r="E2356" s="52"/>
      <c r="F2356" s="52"/>
      <c r="G2356" s="52"/>
      <c r="H2356" s="52"/>
      <c r="I2356" s="52"/>
      <c r="J2356" s="52"/>
      <c r="K2356" s="52"/>
      <c r="L2356" s="52"/>
      <c r="M2356" s="52"/>
      <c r="N2356" s="52"/>
      <c r="O2356" s="52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52"/>
    </row>
    <row r="2357" spans="1:26" ht="21" customHeight="1" x14ac:dyDescent="0.2">
      <c r="A2357" s="49"/>
      <c r="B2357" s="50" t="s">
        <v>238</v>
      </c>
      <c r="C2357" s="51" t="s">
        <v>2656</v>
      </c>
      <c r="D2357" s="51" t="s">
        <v>2657</v>
      </c>
      <c r="E2357" s="52"/>
      <c r="F2357" s="52"/>
      <c r="G2357" s="52"/>
      <c r="H2357" s="52"/>
      <c r="I2357" s="52"/>
      <c r="J2357" s="52"/>
      <c r="K2357" s="52"/>
      <c r="L2357" s="52"/>
      <c r="M2357" s="52"/>
      <c r="N2357" s="52"/>
      <c r="O2357" s="52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52"/>
    </row>
    <row r="2358" spans="1:26" ht="21" customHeight="1" x14ac:dyDescent="0.2">
      <c r="A2358" s="49"/>
      <c r="B2358" s="50" t="s">
        <v>238</v>
      </c>
      <c r="C2358" s="51" t="s">
        <v>2656</v>
      </c>
      <c r="D2358" s="51" t="s">
        <v>2658</v>
      </c>
      <c r="E2358" s="52"/>
      <c r="F2358" s="52"/>
      <c r="G2358" s="52"/>
      <c r="H2358" s="52"/>
      <c r="I2358" s="52"/>
      <c r="J2358" s="52"/>
      <c r="K2358" s="52"/>
      <c r="L2358" s="52"/>
      <c r="M2358" s="52"/>
      <c r="N2358" s="52"/>
      <c r="O2358" s="52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52"/>
    </row>
    <row r="2359" spans="1:26" ht="21" customHeight="1" x14ac:dyDescent="0.2">
      <c r="A2359" s="49"/>
      <c r="B2359" s="50" t="s">
        <v>238</v>
      </c>
      <c r="C2359" s="51" t="s">
        <v>2656</v>
      </c>
      <c r="D2359" s="51" t="s">
        <v>2659</v>
      </c>
      <c r="E2359" s="52"/>
      <c r="F2359" s="52"/>
      <c r="G2359" s="52"/>
      <c r="H2359" s="52"/>
      <c r="I2359" s="52"/>
      <c r="J2359" s="52"/>
      <c r="K2359" s="52"/>
      <c r="L2359" s="52"/>
      <c r="M2359" s="52"/>
      <c r="N2359" s="52"/>
      <c r="O2359" s="52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52"/>
    </row>
    <row r="2360" spans="1:26" ht="21" customHeight="1" x14ac:dyDescent="0.2">
      <c r="A2360" s="49"/>
      <c r="B2360" s="50" t="s">
        <v>238</v>
      </c>
      <c r="C2360" s="51" t="s">
        <v>2656</v>
      </c>
      <c r="D2360" s="51" t="s">
        <v>2660</v>
      </c>
      <c r="E2360" s="52"/>
      <c r="F2360" s="52"/>
      <c r="G2360" s="52"/>
      <c r="H2360" s="52"/>
      <c r="I2360" s="52"/>
      <c r="J2360" s="52"/>
      <c r="K2360" s="52"/>
      <c r="L2360" s="52"/>
      <c r="M2360" s="52"/>
      <c r="N2360" s="52"/>
      <c r="O2360" s="52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52"/>
    </row>
    <row r="2361" spans="1:26" ht="21" customHeight="1" x14ac:dyDescent="0.2">
      <c r="A2361" s="49"/>
      <c r="B2361" s="50" t="s">
        <v>238</v>
      </c>
      <c r="C2361" s="51" t="s">
        <v>2656</v>
      </c>
      <c r="D2361" s="51" t="s">
        <v>2661</v>
      </c>
      <c r="E2361" s="52"/>
      <c r="F2361" s="52"/>
      <c r="G2361" s="52"/>
      <c r="H2361" s="52"/>
      <c r="I2361" s="52"/>
      <c r="J2361" s="52"/>
      <c r="K2361" s="52"/>
      <c r="L2361" s="52"/>
      <c r="M2361" s="52"/>
      <c r="N2361" s="52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52"/>
    </row>
    <row r="2362" spans="1:26" ht="21" customHeight="1" x14ac:dyDescent="0.2">
      <c r="A2362" s="49"/>
      <c r="B2362" s="50" t="s">
        <v>238</v>
      </c>
      <c r="C2362" s="51" t="s">
        <v>2656</v>
      </c>
      <c r="D2362" s="51" t="s">
        <v>2662</v>
      </c>
      <c r="E2362" s="52"/>
      <c r="F2362" s="52"/>
      <c r="G2362" s="52"/>
      <c r="H2362" s="52"/>
      <c r="I2362" s="52"/>
      <c r="J2362" s="52"/>
      <c r="K2362" s="52"/>
      <c r="L2362" s="52"/>
      <c r="M2362" s="52"/>
      <c r="N2362" s="52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52"/>
    </row>
    <row r="2363" spans="1:26" ht="21" customHeight="1" x14ac:dyDescent="0.2">
      <c r="A2363" s="49"/>
      <c r="B2363" s="50" t="s">
        <v>238</v>
      </c>
      <c r="C2363" s="51" t="s">
        <v>2656</v>
      </c>
      <c r="D2363" s="51" t="s">
        <v>2663</v>
      </c>
      <c r="E2363" s="52"/>
      <c r="F2363" s="52"/>
      <c r="G2363" s="52"/>
      <c r="H2363" s="52"/>
      <c r="I2363" s="52"/>
      <c r="J2363" s="52"/>
      <c r="K2363" s="52"/>
      <c r="L2363" s="52"/>
      <c r="M2363" s="52"/>
      <c r="N2363" s="52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52"/>
    </row>
    <row r="2364" spans="1:26" ht="21" customHeight="1" x14ac:dyDescent="0.2">
      <c r="A2364" s="49"/>
      <c r="B2364" s="50" t="s">
        <v>238</v>
      </c>
      <c r="C2364" s="51" t="s">
        <v>2656</v>
      </c>
      <c r="D2364" s="51" t="s">
        <v>2664</v>
      </c>
      <c r="E2364" s="52"/>
      <c r="F2364" s="52"/>
      <c r="G2364" s="52"/>
      <c r="H2364" s="52"/>
      <c r="I2364" s="52"/>
      <c r="J2364" s="52"/>
      <c r="K2364" s="52"/>
      <c r="L2364" s="52"/>
      <c r="M2364" s="52"/>
      <c r="N2364" s="52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52"/>
    </row>
    <row r="2365" spans="1:26" ht="21" customHeight="1" x14ac:dyDescent="0.2">
      <c r="A2365" s="49"/>
      <c r="B2365" s="50" t="s">
        <v>238</v>
      </c>
      <c r="C2365" s="51" t="s">
        <v>2656</v>
      </c>
      <c r="D2365" s="51" t="s">
        <v>2665</v>
      </c>
      <c r="E2365" s="52"/>
      <c r="F2365" s="52"/>
      <c r="G2365" s="52"/>
      <c r="H2365" s="52"/>
      <c r="I2365" s="52"/>
      <c r="J2365" s="52"/>
      <c r="K2365" s="52"/>
      <c r="L2365" s="52"/>
      <c r="M2365" s="52"/>
      <c r="N2365" s="52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52"/>
    </row>
    <row r="2366" spans="1:26" ht="21" customHeight="1" x14ac:dyDescent="0.2">
      <c r="A2366" s="49"/>
      <c r="B2366" s="50" t="s">
        <v>238</v>
      </c>
      <c r="C2366" s="51" t="s">
        <v>2656</v>
      </c>
      <c r="D2366" s="51" t="s">
        <v>2666</v>
      </c>
      <c r="E2366" s="52"/>
      <c r="F2366" s="52"/>
      <c r="G2366" s="52"/>
      <c r="H2366" s="52"/>
      <c r="I2366" s="52"/>
      <c r="J2366" s="52"/>
      <c r="K2366" s="52"/>
      <c r="L2366" s="52"/>
      <c r="M2366" s="52"/>
      <c r="N2366" s="52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52"/>
    </row>
    <row r="2367" spans="1:26" ht="21" customHeight="1" x14ac:dyDescent="0.2">
      <c r="A2367" s="49"/>
      <c r="B2367" s="50" t="s">
        <v>238</v>
      </c>
      <c r="C2367" s="51" t="s">
        <v>2656</v>
      </c>
      <c r="D2367" s="51" t="s">
        <v>2667</v>
      </c>
      <c r="E2367" s="52"/>
      <c r="F2367" s="52"/>
      <c r="G2367" s="52"/>
      <c r="H2367" s="52"/>
      <c r="I2367" s="52"/>
      <c r="J2367" s="52"/>
      <c r="K2367" s="52"/>
      <c r="L2367" s="52"/>
      <c r="M2367" s="52"/>
      <c r="N2367" s="52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52"/>
    </row>
    <row r="2368" spans="1:26" ht="21" customHeight="1" x14ac:dyDescent="0.2">
      <c r="A2368" s="49"/>
      <c r="B2368" s="50" t="s">
        <v>238</v>
      </c>
      <c r="C2368" s="51" t="s">
        <v>2656</v>
      </c>
      <c r="D2368" s="51" t="s">
        <v>2668</v>
      </c>
      <c r="E2368" s="52"/>
      <c r="F2368" s="52"/>
      <c r="G2368" s="52"/>
      <c r="H2368" s="52"/>
      <c r="I2368" s="52"/>
      <c r="J2368" s="52"/>
      <c r="K2368" s="52"/>
      <c r="L2368" s="52"/>
      <c r="M2368" s="52"/>
      <c r="N2368" s="52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52"/>
    </row>
    <row r="2369" spans="1:26" ht="21" customHeight="1" x14ac:dyDescent="0.2">
      <c r="A2369" s="49"/>
      <c r="B2369" s="50" t="s">
        <v>238</v>
      </c>
      <c r="C2369" s="51" t="s">
        <v>2656</v>
      </c>
      <c r="D2369" s="51" t="s">
        <v>2669</v>
      </c>
      <c r="E2369" s="52"/>
      <c r="F2369" s="52"/>
      <c r="G2369" s="52"/>
      <c r="H2369" s="52"/>
      <c r="I2369" s="52"/>
      <c r="J2369" s="52"/>
      <c r="K2369" s="52"/>
      <c r="L2369" s="52"/>
      <c r="M2369" s="52"/>
      <c r="N2369" s="52"/>
      <c r="O2369" s="52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52"/>
    </row>
    <row r="2370" spans="1:26" ht="21" customHeight="1" x14ac:dyDescent="0.2">
      <c r="A2370" s="49"/>
      <c r="B2370" s="50" t="s">
        <v>238</v>
      </c>
      <c r="C2370" s="51" t="s">
        <v>2656</v>
      </c>
      <c r="D2370" s="51" t="s">
        <v>2670</v>
      </c>
      <c r="E2370" s="52"/>
      <c r="F2370" s="52"/>
      <c r="G2370" s="52"/>
      <c r="H2370" s="52"/>
      <c r="I2370" s="52"/>
      <c r="J2370" s="52"/>
      <c r="K2370" s="52"/>
      <c r="L2370" s="52"/>
      <c r="M2370" s="52"/>
      <c r="N2370" s="52"/>
      <c r="O2370" s="52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52"/>
    </row>
    <row r="2371" spans="1:26" ht="21" customHeight="1" x14ac:dyDescent="0.2">
      <c r="A2371" s="49"/>
      <c r="B2371" s="50" t="s">
        <v>238</v>
      </c>
      <c r="C2371" s="51" t="s">
        <v>2656</v>
      </c>
      <c r="D2371" s="51" t="s">
        <v>2118</v>
      </c>
      <c r="E2371" s="52"/>
      <c r="F2371" s="52"/>
      <c r="G2371" s="52"/>
      <c r="H2371" s="52"/>
      <c r="I2371" s="52"/>
      <c r="J2371" s="52"/>
      <c r="K2371" s="52"/>
      <c r="L2371" s="52"/>
      <c r="M2371" s="52"/>
      <c r="N2371" s="52"/>
      <c r="O2371" s="52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52"/>
    </row>
    <row r="2372" spans="1:26" ht="21" customHeight="1" x14ac:dyDescent="0.2">
      <c r="A2372" s="49"/>
      <c r="B2372" s="50" t="s">
        <v>238</v>
      </c>
      <c r="C2372" s="51" t="s">
        <v>2656</v>
      </c>
      <c r="D2372" s="51" t="s">
        <v>2671</v>
      </c>
      <c r="E2372" s="52"/>
      <c r="F2372" s="52"/>
      <c r="G2372" s="52"/>
      <c r="H2372" s="52"/>
      <c r="I2372" s="52"/>
      <c r="J2372" s="52"/>
      <c r="K2372" s="52"/>
      <c r="L2372" s="52"/>
      <c r="M2372" s="52"/>
      <c r="N2372" s="52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52"/>
    </row>
    <row r="2373" spans="1:26" ht="21" customHeight="1" x14ac:dyDescent="0.2">
      <c r="A2373" s="49"/>
      <c r="B2373" s="50" t="s">
        <v>238</v>
      </c>
      <c r="C2373" s="51" t="s">
        <v>2656</v>
      </c>
      <c r="D2373" s="51" t="s">
        <v>2672</v>
      </c>
      <c r="E2373" s="52"/>
      <c r="F2373" s="52"/>
      <c r="G2373" s="52"/>
      <c r="H2373" s="52"/>
      <c r="I2373" s="52"/>
      <c r="J2373" s="52"/>
      <c r="K2373" s="52"/>
      <c r="L2373" s="52"/>
      <c r="M2373" s="52"/>
      <c r="N2373" s="52"/>
      <c r="O2373" s="52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52"/>
    </row>
    <row r="2374" spans="1:26" ht="21" customHeight="1" x14ac:dyDescent="0.2">
      <c r="A2374" s="49"/>
      <c r="B2374" s="50" t="s">
        <v>238</v>
      </c>
      <c r="C2374" s="51" t="s">
        <v>2656</v>
      </c>
      <c r="D2374" s="51" t="s">
        <v>2673</v>
      </c>
      <c r="E2374" s="52"/>
      <c r="F2374" s="52"/>
      <c r="G2374" s="52"/>
      <c r="H2374" s="52"/>
      <c r="I2374" s="52"/>
      <c r="J2374" s="52"/>
      <c r="K2374" s="52"/>
      <c r="L2374" s="52"/>
      <c r="M2374" s="52"/>
      <c r="N2374" s="52"/>
      <c r="O2374" s="52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52"/>
    </row>
    <row r="2375" spans="1:26" ht="21" customHeight="1" x14ac:dyDescent="0.2">
      <c r="A2375" s="49"/>
      <c r="B2375" s="50" t="s">
        <v>238</v>
      </c>
      <c r="C2375" s="51" t="s">
        <v>2656</v>
      </c>
      <c r="D2375" s="51" t="s">
        <v>2674</v>
      </c>
      <c r="E2375" s="52"/>
      <c r="F2375" s="52"/>
      <c r="G2375" s="52"/>
      <c r="H2375" s="52"/>
      <c r="I2375" s="52"/>
      <c r="J2375" s="52"/>
      <c r="K2375" s="52"/>
      <c r="L2375" s="52"/>
      <c r="M2375" s="52"/>
      <c r="N2375" s="52"/>
      <c r="O2375" s="52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52"/>
    </row>
    <row r="2376" spans="1:26" ht="21" customHeight="1" x14ac:dyDescent="0.2">
      <c r="A2376" s="49"/>
      <c r="B2376" s="50" t="s">
        <v>238</v>
      </c>
      <c r="C2376" s="51" t="s">
        <v>2656</v>
      </c>
      <c r="D2376" s="51" t="s">
        <v>2675</v>
      </c>
      <c r="E2376" s="52"/>
      <c r="F2376" s="52"/>
      <c r="G2376" s="52"/>
      <c r="H2376" s="52"/>
      <c r="I2376" s="52"/>
      <c r="J2376" s="52"/>
      <c r="K2376" s="52"/>
      <c r="L2376" s="52"/>
      <c r="M2376" s="52"/>
      <c r="N2376" s="52"/>
      <c r="O2376" s="52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52"/>
    </row>
    <row r="2377" spans="1:26" ht="21" customHeight="1" x14ac:dyDescent="0.2">
      <c r="A2377" s="49"/>
      <c r="B2377" s="50" t="s">
        <v>238</v>
      </c>
      <c r="C2377" s="51" t="s">
        <v>2656</v>
      </c>
      <c r="D2377" s="51" t="s">
        <v>2676</v>
      </c>
      <c r="E2377" s="52"/>
      <c r="F2377" s="52"/>
      <c r="G2377" s="52"/>
      <c r="H2377" s="52"/>
      <c r="I2377" s="52"/>
      <c r="J2377" s="52"/>
      <c r="K2377" s="52"/>
      <c r="L2377" s="52"/>
      <c r="M2377" s="52"/>
      <c r="N2377" s="52"/>
      <c r="O2377" s="52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52"/>
    </row>
    <row r="2378" spans="1:26" ht="21" customHeight="1" x14ac:dyDescent="0.2">
      <c r="A2378" s="49"/>
      <c r="B2378" s="50" t="s">
        <v>238</v>
      </c>
      <c r="C2378" s="51" t="s">
        <v>2656</v>
      </c>
      <c r="D2378" s="51" t="s">
        <v>2677</v>
      </c>
      <c r="E2378" s="52"/>
      <c r="F2378" s="52"/>
      <c r="G2378" s="52"/>
      <c r="H2378" s="52"/>
      <c r="I2378" s="52"/>
      <c r="J2378" s="52"/>
      <c r="K2378" s="52"/>
      <c r="L2378" s="52"/>
      <c r="M2378" s="52"/>
      <c r="N2378" s="52"/>
      <c r="O2378" s="52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52"/>
    </row>
    <row r="2379" spans="1:26" ht="21" customHeight="1" x14ac:dyDescent="0.2">
      <c r="A2379" s="49">
        <v>13</v>
      </c>
      <c r="B2379" s="50" t="s">
        <v>2678</v>
      </c>
      <c r="C2379" s="51" t="s">
        <v>2679</v>
      </c>
      <c r="D2379" s="51" t="s">
        <v>2680</v>
      </c>
      <c r="E2379" s="52"/>
      <c r="F2379" s="52"/>
      <c r="G2379" s="52"/>
      <c r="H2379" s="52"/>
      <c r="I2379" s="52"/>
      <c r="J2379" s="52"/>
      <c r="K2379" s="52"/>
      <c r="L2379" s="52"/>
      <c r="M2379" s="52"/>
      <c r="N2379" s="52"/>
      <c r="O2379" s="52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52"/>
    </row>
    <row r="2380" spans="1:26" ht="21" customHeight="1" x14ac:dyDescent="0.2">
      <c r="A2380" s="49"/>
      <c r="B2380" s="50" t="s">
        <v>2678</v>
      </c>
      <c r="C2380" s="51" t="s">
        <v>2679</v>
      </c>
      <c r="D2380" s="51" t="s">
        <v>2681</v>
      </c>
      <c r="E2380" s="52"/>
      <c r="F2380" s="52"/>
      <c r="G2380" s="52"/>
      <c r="H2380" s="52"/>
      <c r="I2380" s="52"/>
      <c r="J2380" s="52"/>
      <c r="K2380" s="52"/>
      <c r="L2380" s="52"/>
      <c r="M2380" s="52"/>
      <c r="N2380" s="52"/>
      <c r="O2380" s="52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52"/>
    </row>
    <row r="2381" spans="1:26" ht="21" customHeight="1" x14ac:dyDescent="0.2">
      <c r="A2381" s="49"/>
      <c r="B2381" s="50" t="s">
        <v>2678</v>
      </c>
      <c r="C2381" s="51" t="s">
        <v>2679</v>
      </c>
      <c r="D2381" s="51" t="s">
        <v>2682</v>
      </c>
      <c r="E2381" s="52"/>
      <c r="F2381" s="52"/>
      <c r="G2381" s="52"/>
      <c r="H2381" s="52"/>
      <c r="I2381" s="52"/>
      <c r="J2381" s="52"/>
      <c r="K2381" s="52"/>
      <c r="L2381" s="52"/>
      <c r="M2381" s="52"/>
      <c r="N2381" s="52"/>
      <c r="O2381" s="52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52"/>
    </row>
    <row r="2382" spans="1:26" ht="21" customHeight="1" x14ac:dyDescent="0.2">
      <c r="A2382" s="49"/>
      <c r="B2382" s="50" t="s">
        <v>2678</v>
      </c>
      <c r="C2382" s="51" t="s">
        <v>2679</v>
      </c>
      <c r="D2382" s="51" t="s">
        <v>2683</v>
      </c>
      <c r="E2382" s="52"/>
      <c r="F2382" s="52"/>
      <c r="G2382" s="52"/>
      <c r="H2382" s="52"/>
      <c r="I2382" s="52"/>
      <c r="J2382" s="52"/>
      <c r="K2382" s="52"/>
      <c r="L2382" s="52"/>
      <c r="M2382" s="52"/>
      <c r="N2382" s="52"/>
      <c r="O2382" s="52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52"/>
    </row>
    <row r="2383" spans="1:26" ht="21" customHeight="1" x14ac:dyDescent="0.2">
      <c r="A2383" s="49"/>
      <c r="B2383" s="50" t="s">
        <v>2678</v>
      </c>
      <c r="C2383" s="51" t="s">
        <v>2679</v>
      </c>
      <c r="D2383" s="51" t="s">
        <v>2684</v>
      </c>
      <c r="E2383" s="52"/>
      <c r="F2383" s="52"/>
      <c r="G2383" s="52"/>
      <c r="H2383" s="52"/>
      <c r="I2383" s="52"/>
      <c r="J2383" s="52"/>
      <c r="K2383" s="52"/>
      <c r="L2383" s="52"/>
      <c r="M2383" s="52"/>
      <c r="N2383" s="52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52"/>
    </row>
    <row r="2384" spans="1:26" ht="21" customHeight="1" x14ac:dyDescent="0.2">
      <c r="A2384" s="49"/>
      <c r="B2384" s="50" t="s">
        <v>2678</v>
      </c>
      <c r="C2384" s="51" t="s">
        <v>2679</v>
      </c>
      <c r="D2384" s="51" t="s">
        <v>2685</v>
      </c>
      <c r="E2384" s="52"/>
      <c r="F2384" s="52"/>
      <c r="G2384" s="52"/>
      <c r="H2384" s="52"/>
      <c r="I2384" s="52"/>
      <c r="J2384" s="52"/>
      <c r="K2384" s="52"/>
      <c r="L2384" s="52"/>
      <c r="M2384" s="52"/>
      <c r="N2384" s="52"/>
      <c r="O2384" s="52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52"/>
    </row>
    <row r="2385" spans="1:26" ht="21" customHeight="1" x14ac:dyDescent="0.2">
      <c r="A2385" s="49"/>
      <c r="B2385" s="50" t="s">
        <v>2678</v>
      </c>
      <c r="C2385" s="51" t="s">
        <v>2679</v>
      </c>
      <c r="D2385" s="51" t="s">
        <v>2686</v>
      </c>
      <c r="E2385" s="52"/>
      <c r="F2385" s="52"/>
      <c r="G2385" s="52"/>
      <c r="H2385" s="52"/>
      <c r="I2385" s="52"/>
      <c r="J2385" s="52"/>
      <c r="K2385" s="52"/>
      <c r="L2385" s="52"/>
      <c r="M2385" s="52"/>
      <c r="N2385" s="52"/>
      <c r="O2385" s="52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52"/>
    </row>
    <row r="2386" spans="1:26" ht="21" customHeight="1" x14ac:dyDescent="0.2">
      <c r="A2386" s="49"/>
      <c r="B2386" s="50" t="s">
        <v>2678</v>
      </c>
      <c r="C2386" s="51" t="s">
        <v>2679</v>
      </c>
      <c r="D2386" s="51" t="s">
        <v>2687</v>
      </c>
      <c r="E2386" s="52"/>
      <c r="F2386" s="52"/>
      <c r="G2386" s="52"/>
      <c r="H2386" s="52"/>
      <c r="I2386" s="52"/>
      <c r="J2386" s="52"/>
      <c r="K2386" s="52"/>
      <c r="L2386" s="52"/>
      <c r="M2386" s="52"/>
      <c r="N2386" s="52"/>
      <c r="O2386" s="52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52"/>
    </row>
    <row r="2387" spans="1:26" ht="21" customHeight="1" x14ac:dyDescent="0.2">
      <c r="A2387" s="49"/>
      <c r="B2387" s="50" t="s">
        <v>2678</v>
      </c>
      <c r="C2387" s="51" t="s">
        <v>2679</v>
      </c>
      <c r="D2387" s="51" t="s">
        <v>2688</v>
      </c>
      <c r="E2387" s="52"/>
      <c r="F2387" s="52"/>
      <c r="G2387" s="52"/>
      <c r="H2387" s="52"/>
      <c r="I2387" s="52"/>
      <c r="J2387" s="52"/>
      <c r="K2387" s="52"/>
      <c r="L2387" s="52"/>
      <c r="M2387" s="52"/>
      <c r="N2387" s="52"/>
      <c r="O2387" s="52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52"/>
    </row>
    <row r="2388" spans="1:26" ht="21" customHeight="1" x14ac:dyDescent="0.2">
      <c r="A2388" s="49"/>
      <c r="B2388" s="50" t="s">
        <v>2678</v>
      </c>
      <c r="C2388" s="51" t="s">
        <v>2679</v>
      </c>
      <c r="D2388" s="51" t="s">
        <v>2689</v>
      </c>
      <c r="E2388" s="52"/>
      <c r="F2388" s="52"/>
      <c r="G2388" s="52"/>
      <c r="H2388" s="52"/>
      <c r="I2388" s="52"/>
      <c r="J2388" s="52"/>
      <c r="K2388" s="52"/>
      <c r="L2388" s="52"/>
      <c r="M2388" s="52"/>
      <c r="N2388" s="52"/>
      <c r="O2388" s="52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52"/>
    </row>
    <row r="2389" spans="1:26" ht="21" customHeight="1" x14ac:dyDescent="0.2">
      <c r="A2389" s="49"/>
      <c r="B2389" s="50" t="s">
        <v>2678</v>
      </c>
      <c r="C2389" s="51" t="s">
        <v>2679</v>
      </c>
      <c r="D2389" s="51" t="s">
        <v>2690</v>
      </c>
      <c r="E2389" s="52"/>
      <c r="F2389" s="52"/>
      <c r="G2389" s="52"/>
      <c r="H2389" s="52"/>
      <c r="I2389" s="52"/>
      <c r="J2389" s="52"/>
      <c r="K2389" s="52"/>
      <c r="L2389" s="52"/>
      <c r="M2389" s="52"/>
      <c r="N2389" s="52"/>
      <c r="O2389" s="52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52"/>
    </row>
    <row r="2390" spans="1:26" ht="21" customHeight="1" x14ac:dyDescent="0.2">
      <c r="A2390" s="49"/>
      <c r="B2390" s="50" t="s">
        <v>2678</v>
      </c>
      <c r="C2390" s="51" t="s">
        <v>2679</v>
      </c>
      <c r="D2390" s="51" t="s">
        <v>2691</v>
      </c>
      <c r="E2390" s="52"/>
      <c r="F2390" s="52"/>
      <c r="G2390" s="52"/>
      <c r="H2390" s="52"/>
      <c r="I2390" s="52"/>
      <c r="J2390" s="52"/>
      <c r="K2390" s="52"/>
      <c r="L2390" s="52"/>
      <c r="M2390" s="52"/>
      <c r="N2390" s="52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52"/>
    </row>
    <row r="2391" spans="1:26" ht="21" customHeight="1" x14ac:dyDescent="0.2">
      <c r="A2391" s="49"/>
      <c r="B2391" s="50" t="s">
        <v>2678</v>
      </c>
      <c r="C2391" s="51" t="s">
        <v>269</v>
      </c>
      <c r="D2391" s="51" t="s">
        <v>2692</v>
      </c>
      <c r="E2391" s="52"/>
      <c r="F2391" s="52"/>
      <c r="G2391" s="52"/>
      <c r="H2391" s="52"/>
      <c r="I2391" s="52"/>
      <c r="J2391" s="52"/>
      <c r="K2391" s="52"/>
      <c r="L2391" s="52"/>
      <c r="M2391" s="52"/>
      <c r="N2391" s="52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52"/>
    </row>
    <row r="2392" spans="1:26" ht="21" customHeight="1" x14ac:dyDescent="0.2">
      <c r="A2392" s="49"/>
      <c r="B2392" s="50" t="s">
        <v>2678</v>
      </c>
      <c r="C2392" s="51" t="s">
        <v>269</v>
      </c>
      <c r="D2392" s="51" t="s">
        <v>2693</v>
      </c>
      <c r="E2392" s="52"/>
      <c r="F2392" s="52"/>
      <c r="G2392" s="52"/>
      <c r="H2392" s="52"/>
      <c r="I2392" s="52"/>
      <c r="J2392" s="52"/>
      <c r="K2392" s="52"/>
      <c r="L2392" s="52"/>
      <c r="M2392" s="52"/>
      <c r="N2392" s="52"/>
      <c r="O2392" s="52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52"/>
    </row>
    <row r="2393" spans="1:26" ht="21" customHeight="1" x14ac:dyDescent="0.2">
      <c r="A2393" s="49"/>
      <c r="B2393" s="50" t="s">
        <v>2678</v>
      </c>
      <c r="C2393" s="51" t="s">
        <v>269</v>
      </c>
      <c r="D2393" s="51" t="s">
        <v>2694</v>
      </c>
      <c r="E2393" s="52"/>
      <c r="F2393" s="52"/>
      <c r="G2393" s="52"/>
      <c r="H2393" s="52"/>
      <c r="I2393" s="52"/>
      <c r="J2393" s="52"/>
      <c r="K2393" s="52"/>
      <c r="L2393" s="52"/>
      <c r="M2393" s="52"/>
      <c r="N2393" s="52"/>
      <c r="O2393" s="52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52"/>
    </row>
    <row r="2394" spans="1:26" ht="21" customHeight="1" x14ac:dyDescent="0.2">
      <c r="A2394" s="49"/>
      <c r="B2394" s="50" t="s">
        <v>2678</v>
      </c>
      <c r="C2394" s="51" t="s">
        <v>269</v>
      </c>
      <c r="D2394" s="51" t="s">
        <v>2695</v>
      </c>
      <c r="E2394" s="52"/>
      <c r="F2394" s="52"/>
      <c r="G2394" s="52"/>
      <c r="H2394" s="52"/>
      <c r="I2394" s="52"/>
      <c r="J2394" s="52"/>
      <c r="K2394" s="52"/>
      <c r="L2394" s="52"/>
      <c r="M2394" s="52"/>
      <c r="N2394" s="52"/>
      <c r="O2394" s="52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52"/>
    </row>
    <row r="2395" spans="1:26" ht="21" customHeight="1" x14ac:dyDescent="0.2">
      <c r="A2395" s="49"/>
      <c r="B2395" s="50" t="s">
        <v>2678</v>
      </c>
      <c r="C2395" s="51" t="s">
        <v>269</v>
      </c>
      <c r="D2395" s="51" t="s">
        <v>2696</v>
      </c>
      <c r="E2395" s="52"/>
      <c r="F2395" s="52"/>
      <c r="G2395" s="52"/>
      <c r="H2395" s="52"/>
      <c r="I2395" s="52"/>
      <c r="J2395" s="52"/>
      <c r="K2395" s="52"/>
      <c r="L2395" s="52"/>
      <c r="M2395" s="52"/>
      <c r="N2395" s="52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52"/>
    </row>
    <row r="2396" spans="1:26" ht="21" customHeight="1" x14ac:dyDescent="0.2">
      <c r="A2396" s="49"/>
      <c r="B2396" s="50" t="s">
        <v>2678</v>
      </c>
      <c r="C2396" s="51" t="s">
        <v>269</v>
      </c>
      <c r="D2396" s="51" t="s">
        <v>2697</v>
      </c>
      <c r="E2396" s="52"/>
      <c r="F2396" s="52"/>
      <c r="G2396" s="52"/>
      <c r="H2396" s="52"/>
      <c r="I2396" s="52"/>
      <c r="J2396" s="52"/>
      <c r="K2396" s="52"/>
      <c r="L2396" s="52"/>
      <c r="M2396" s="52"/>
      <c r="N2396" s="52"/>
      <c r="O2396" s="52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52"/>
    </row>
    <row r="2397" spans="1:26" ht="21" customHeight="1" x14ac:dyDescent="0.2">
      <c r="A2397" s="49"/>
      <c r="B2397" s="50" t="s">
        <v>2678</v>
      </c>
      <c r="C2397" s="51" t="s">
        <v>269</v>
      </c>
      <c r="D2397" s="51" t="s">
        <v>2698</v>
      </c>
      <c r="E2397" s="52"/>
      <c r="F2397" s="52"/>
      <c r="G2397" s="52"/>
      <c r="H2397" s="52"/>
      <c r="I2397" s="52"/>
      <c r="J2397" s="52"/>
      <c r="K2397" s="52"/>
      <c r="L2397" s="52"/>
      <c r="M2397" s="52"/>
      <c r="N2397" s="52"/>
      <c r="O2397" s="52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52"/>
    </row>
    <row r="2398" spans="1:26" ht="21" customHeight="1" x14ac:dyDescent="0.2">
      <c r="A2398" s="49"/>
      <c r="B2398" s="50" t="s">
        <v>2678</v>
      </c>
      <c r="C2398" s="51" t="s">
        <v>269</v>
      </c>
      <c r="D2398" s="51" t="s">
        <v>2699</v>
      </c>
      <c r="E2398" s="52"/>
      <c r="F2398" s="52"/>
      <c r="G2398" s="52"/>
      <c r="H2398" s="52"/>
      <c r="I2398" s="52"/>
      <c r="J2398" s="52"/>
      <c r="K2398" s="52"/>
      <c r="L2398" s="52"/>
      <c r="M2398" s="52"/>
      <c r="N2398" s="52"/>
      <c r="O2398" s="52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52"/>
    </row>
    <row r="2399" spans="1:26" ht="21" customHeight="1" x14ac:dyDescent="0.2">
      <c r="A2399" s="49"/>
      <c r="B2399" s="50" t="s">
        <v>2678</v>
      </c>
      <c r="C2399" s="51" t="s">
        <v>269</v>
      </c>
      <c r="D2399" s="51" t="s">
        <v>2700</v>
      </c>
      <c r="E2399" s="52"/>
      <c r="F2399" s="52"/>
      <c r="G2399" s="52"/>
      <c r="H2399" s="52"/>
      <c r="I2399" s="52"/>
      <c r="J2399" s="52"/>
      <c r="K2399" s="52"/>
      <c r="L2399" s="52"/>
      <c r="M2399" s="52"/>
      <c r="N2399" s="52"/>
      <c r="O2399" s="52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52"/>
    </row>
    <row r="2400" spans="1:26" ht="21" customHeight="1" x14ac:dyDescent="0.2">
      <c r="A2400" s="49"/>
      <c r="B2400" s="50" t="s">
        <v>2678</v>
      </c>
      <c r="C2400" s="51" t="s">
        <v>269</v>
      </c>
      <c r="D2400" s="51" t="s">
        <v>2701</v>
      </c>
      <c r="E2400" s="52"/>
      <c r="F2400" s="52"/>
      <c r="G2400" s="52"/>
      <c r="H2400" s="52"/>
      <c r="I2400" s="52"/>
      <c r="J2400" s="52"/>
      <c r="K2400" s="52"/>
      <c r="L2400" s="52"/>
      <c r="M2400" s="52"/>
      <c r="N2400" s="52"/>
      <c r="O2400" s="52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52"/>
    </row>
    <row r="2401" spans="1:26" ht="21" customHeight="1" x14ac:dyDescent="0.2">
      <c r="A2401" s="49"/>
      <c r="B2401" s="50" t="s">
        <v>2678</v>
      </c>
      <c r="C2401" s="51" t="s">
        <v>269</v>
      </c>
      <c r="D2401" s="51" t="s">
        <v>2702</v>
      </c>
      <c r="E2401" s="52"/>
      <c r="F2401" s="52"/>
      <c r="G2401" s="52"/>
      <c r="H2401" s="52"/>
      <c r="I2401" s="52"/>
      <c r="J2401" s="52"/>
      <c r="K2401" s="52"/>
      <c r="L2401" s="52"/>
      <c r="M2401" s="52"/>
      <c r="N2401" s="52"/>
      <c r="O2401" s="52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52"/>
    </row>
    <row r="2402" spans="1:26" ht="21" customHeight="1" x14ac:dyDescent="0.2">
      <c r="A2402" s="49"/>
      <c r="B2402" s="50" t="s">
        <v>2678</v>
      </c>
      <c r="C2402" s="51" t="s">
        <v>269</v>
      </c>
      <c r="D2402" s="51" t="s">
        <v>2703</v>
      </c>
      <c r="E2402" s="52"/>
      <c r="F2402" s="52"/>
      <c r="G2402" s="52"/>
      <c r="H2402" s="52"/>
      <c r="I2402" s="52"/>
      <c r="J2402" s="52"/>
      <c r="K2402" s="52"/>
      <c r="L2402" s="52"/>
      <c r="M2402" s="52"/>
      <c r="N2402" s="52"/>
      <c r="O2402" s="52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52"/>
    </row>
    <row r="2403" spans="1:26" ht="21" customHeight="1" x14ac:dyDescent="0.2">
      <c r="A2403" s="49"/>
      <c r="B2403" s="50" t="s">
        <v>2678</v>
      </c>
      <c r="C2403" s="51" t="s">
        <v>269</v>
      </c>
      <c r="D2403" s="51" t="s">
        <v>2704</v>
      </c>
      <c r="E2403" s="52"/>
      <c r="F2403" s="52"/>
      <c r="G2403" s="52"/>
      <c r="H2403" s="52"/>
      <c r="I2403" s="52"/>
      <c r="J2403" s="52"/>
      <c r="K2403" s="52"/>
      <c r="L2403" s="52"/>
      <c r="M2403" s="52"/>
      <c r="N2403" s="52"/>
      <c r="O2403" s="52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52"/>
    </row>
    <row r="2404" spans="1:26" ht="21" customHeight="1" x14ac:dyDescent="0.2">
      <c r="A2404" s="49"/>
      <c r="B2404" s="50" t="s">
        <v>2678</v>
      </c>
      <c r="C2404" s="51" t="s">
        <v>269</v>
      </c>
      <c r="D2404" s="51" t="s">
        <v>2705</v>
      </c>
      <c r="E2404" s="52"/>
      <c r="F2404" s="52"/>
      <c r="G2404" s="52"/>
      <c r="H2404" s="52"/>
      <c r="I2404" s="52"/>
      <c r="J2404" s="52"/>
      <c r="K2404" s="52"/>
      <c r="L2404" s="52"/>
      <c r="M2404" s="52"/>
      <c r="N2404" s="52"/>
      <c r="O2404" s="52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52"/>
    </row>
    <row r="2405" spans="1:26" ht="21" customHeight="1" x14ac:dyDescent="0.2">
      <c r="A2405" s="49"/>
      <c r="B2405" s="50" t="s">
        <v>2678</v>
      </c>
      <c r="C2405" s="51" t="s">
        <v>269</v>
      </c>
      <c r="D2405" s="51" t="s">
        <v>2706</v>
      </c>
      <c r="E2405" s="52"/>
      <c r="F2405" s="52"/>
      <c r="G2405" s="52"/>
      <c r="H2405" s="52"/>
      <c r="I2405" s="52"/>
      <c r="J2405" s="52"/>
      <c r="K2405" s="52"/>
      <c r="L2405" s="52"/>
      <c r="M2405" s="52"/>
      <c r="N2405" s="52"/>
      <c r="O2405" s="52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52"/>
    </row>
    <row r="2406" spans="1:26" ht="21" customHeight="1" x14ac:dyDescent="0.2">
      <c r="A2406" s="49"/>
      <c r="B2406" s="50" t="s">
        <v>2678</v>
      </c>
      <c r="C2406" s="51" t="s">
        <v>269</v>
      </c>
      <c r="D2406" s="51" t="s">
        <v>2707</v>
      </c>
      <c r="E2406" s="52"/>
      <c r="F2406" s="52"/>
      <c r="G2406" s="52"/>
      <c r="H2406" s="52"/>
      <c r="I2406" s="52"/>
      <c r="J2406" s="52"/>
      <c r="K2406" s="52"/>
      <c r="L2406" s="52"/>
      <c r="M2406" s="52"/>
      <c r="N2406" s="52"/>
      <c r="O2406" s="52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52"/>
    </row>
    <row r="2407" spans="1:26" ht="21" customHeight="1" x14ac:dyDescent="0.2">
      <c r="A2407" s="49"/>
      <c r="B2407" s="50" t="s">
        <v>2678</v>
      </c>
      <c r="C2407" s="51" t="s">
        <v>269</v>
      </c>
      <c r="D2407" s="51" t="s">
        <v>2708</v>
      </c>
      <c r="E2407" s="52"/>
      <c r="F2407" s="52"/>
      <c r="G2407" s="52"/>
      <c r="H2407" s="52"/>
      <c r="I2407" s="52"/>
      <c r="J2407" s="52"/>
      <c r="K2407" s="52"/>
      <c r="L2407" s="52"/>
      <c r="M2407" s="52"/>
      <c r="N2407" s="52"/>
      <c r="O2407" s="52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52"/>
    </row>
    <row r="2408" spans="1:26" ht="21" customHeight="1" x14ac:dyDescent="0.2">
      <c r="A2408" s="49"/>
      <c r="B2408" s="50" t="s">
        <v>2678</v>
      </c>
      <c r="C2408" s="51" t="s">
        <v>269</v>
      </c>
      <c r="D2408" s="51" t="s">
        <v>2709</v>
      </c>
      <c r="E2408" s="52"/>
      <c r="F2408" s="52"/>
      <c r="G2408" s="52"/>
      <c r="H2408" s="52"/>
      <c r="I2408" s="52"/>
      <c r="J2408" s="52"/>
      <c r="K2408" s="52"/>
      <c r="L2408" s="52"/>
      <c r="M2408" s="52"/>
      <c r="N2408" s="52"/>
      <c r="O2408" s="52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52"/>
    </row>
    <row r="2409" spans="1:26" ht="21" customHeight="1" x14ac:dyDescent="0.2">
      <c r="A2409" s="49"/>
      <c r="B2409" s="50" t="s">
        <v>2678</v>
      </c>
      <c r="C2409" s="51" t="s">
        <v>269</v>
      </c>
      <c r="D2409" s="51" t="s">
        <v>2710</v>
      </c>
      <c r="E2409" s="52"/>
      <c r="F2409" s="52"/>
      <c r="G2409" s="52"/>
      <c r="H2409" s="52"/>
      <c r="I2409" s="52"/>
      <c r="J2409" s="52"/>
      <c r="K2409" s="52"/>
      <c r="L2409" s="52"/>
      <c r="M2409" s="52"/>
      <c r="N2409" s="52"/>
      <c r="O2409" s="52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52"/>
    </row>
    <row r="2410" spans="1:26" ht="21" customHeight="1" x14ac:dyDescent="0.2">
      <c r="A2410" s="49"/>
      <c r="B2410" s="50" t="s">
        <v>2678</v>
      </c>
      <c r="C2410" s="51" t="s">
        <v>269</v>
      </c>
      <c r="D2410" s="51" t="s">
        <v>2711</v>
      </c>
      <c r="E2410" s="52"/>
      <c r="F2410" s="52"/>
      <c r="G2410" s="52"/>
      <c r="H2410" s="52"/>
      <c r="I2410" s="52"/>
      <c r="J2410" s="52"/>
      <c r="K2410" s="52"/>
      <c r="L2410" s="52"/>
      <c r="M2410" s="52"/>
      <c r="N2410" s="52"/>
      <c r="O2410" s="52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52"/>
    </row>
    <row r="2411" spans="1:26" ht="21" customHeight="1" x14ac:dyDescent="0.2">
      <c r="A2411" s="49"/>
      <c r="B2411" s="50" t="s">
        <v>2678</v>
      </c>
      <c r="C2411" s="51" t="s">
        <v>269</v>
      </c>
      <c r="D2411" s="51" t="s">
        <v>2712</v>
      </c>
      <c r="E2411" s="52"/>
      <c r="F2411" s="52"/>
      <c r="G2411" s="52"/>
      <c r="H2411" s="52"/>
      <c r="I2411" s="52"/>
      <c r="J2411" s="52"/>
      <c r="K2411" s="52"/>
      <c r="L2411" s="52"/>
      <c r="M2411" s="52"/>
      <c r="N2411" s="52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52"/>
    </row>
    <row r="2412" spans="1:26" ht="21" customHeight="1" x14ac:dyDescent="0.2">
      <c r="A2412" s="49"/>
      <c r="B2412" s="50" t="s">
        <v>2678</v>
      </c>
      <c r="C2412" s="51" t="s">
        <v>269</v>
      </c>
      <c r="D2412" s="51" t="s">
        <v>2713</v>
      </c>
      <c r="E2412" s="52"/>
      <c r="F2412" s="52"/>
      <c r="G2412" s="52"/>
      <c r="H2412" s="52"/>
      <c r="I2412" s="52"/>
      <c r="J2412" s="52"/>
      <c r="K2412" s="52"/>
      <c r="L2412" s="52"/>
      <c r="M2412" s="52"/>
      <c r="N2412" s="52"/>
      <c r="O2412" s="52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52"/>
    </row>
    <row r="2413" spans="1:26" ht="21" customHeight="1" x14ac:dyDescent="0.2">
      <c r="A2413" s="49"/>
      <c r="B2413" s="50" t="s">
        <v>2678</v>
      </c>
      <c r="C2413" s="51" t="s">
        <v>269</v>
      </c>
      <c r="D2413" s="51" t="s">
        <v>2714</v>
      </c>
      <c r="E2413" s="52"/>
      <c r="F2413" s="52"/>
      <c r="G2413" s="52"/>
      <c r="H2413" s="52"/>
      <c r="I2413" s="52"/>
      <c r="J2413" s="52"/>
      <c r="K2413" s="52"/>
      <c r="L2413" s="52"/>
      <c r="M2413" s="52"/>
      <c r="N2413" s="52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52"/>
    </row>
    <row r="2414" spans="1:26" ht="21" customHeight="1" x14ac:dyDescent="0.2">
      <c r="A2414" s="49"/>
      <c r="B2414" s="50" t="s">
        <v>2678</v>
      </c>
      <c r="C2414" s="51" t="s">
        <v>269</v>
      </c>
      <c r="D2414" s="51" t="s">
        <v>2715</v>
      </c>
      <c r="E2414" s="52"/>
      <c r="F2414" s="52"/>
      <c r="G2414" s="52"/>
      <c r="H2414" s="52"/>
      <c r="I2414" s="52"/>
      <c r="J2414" s="52"/>
      <c r="K2414" s="52"/>
      <c r="L2414" s="52"/>
      <c r="M2414" s="52"/>
      <c r="N2414" s="52"/>
      <c r="O2414" s="52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52"/>
    </row>
    <row r="2415" spans="1:26" ht="21" customHeight="1" x14ac:dyDescent="0.2">
      <c r="A2415" s="49"/>
      <c r="B2415" s="50" t="s">
        <v>2678</v>
      </c>
      <c r="C2415" s="51" t="s">
        <v>269</v>
      </c>
      <c r="D2415" s="51" t="s">
        <v>2716</v>
      </c>
      <c r="E2415" s="52"/>
      <c r="F2415" s="52"/>
      <c r="G2415" s="52"/>
      <c r="H2415" s="52"/>
      <c r="I2415" s="52"/>
      <c r="J2415" s="52"/>
      <c r="K2415" s="52"/>
      <c r="L2415" s="52"/>
      <c r="M2415" s="52"/>
      <c r="N2415" s="52"/>
      <c r="O2415" s="52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52"/>
    </row>
    <row r="2416" spans="1:26" ht="21" customHeight="1" x14ac:dyDescent="0.2">
      <c r="A2416" s="49"/>
      <c r="B2416" s="50" t="s">
        <v>2678</v>
      </c>
      <c r="C2416" s="51" t="s">
        <v>269</v>
      </c>
      <c r="D2416" s="51" t="s">
        <v>2717</v>
      </c>
      <c r="E2416" s="52"/>
      <c r="F2416" s="52"/>
      <c r="G2416" s="52"/>
      <c r="H2416" s="52"/>
      <c r="I2416" s="52"/>
      <c r="J2416" s="52"/>
      <c r="K2416" s="52"/>
      <c r="L2416" s="52"/>
      <c r="M2416" s="52"/>
      <c r="N2416" s="52"/>
      <c r="O2416" s="52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52"/>
    </row>
    <row r="2417" spans="1:26" ht="21" customHeight="1" x14ac:dyDescent="0.2">
      <c r="A2417" s="49"/>
      <c r="B2417" s="50" t="s">
        <v>2678</v>
      </c>
      <c r="C2417" s="51" t="s">
        <v>269</v>
      </c>
      <c r="D2417" s="51" t="s">
        <v>2718</v>
      </c>
      <c r="E2417" s="52"/>
      <c r="F2417" s="52"/>
      <c r="G2417" s="52"/>
      <c r="H2417" s="52"/>
      <c r="I2417" s="52"/>
      <c r="J2417" s="52"/>
      <c r="K2417" s="52"/>
      <c r="L2417" s="52"/>
      <c r="M2417" s="52"/>
      <c r="N2417" s="52"/>
      <c r="O2417" s="52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52"/>
    </row>
    <row r="2418" spans="1:26" ht="21" customHeight="1" x14ac:dyDescent="0.2">
      <c r="A2418" s="49"/>
      <c r="B2418" s="50" t="s">
        <v>2678</v>
      </c>
      <c r="C2418" s="51" t="s">
        <v>269</v>
      </c>
      <c r="D2418" s="51" t="s">
        <v>2719</v>
      </c>
      <c r="E2418" s="52"/>
      <c r="F2418" s="52"/>
      <c r="G2418" s="52"/>
      <c r="H2418" s="52"/>
      <c r="I2418" s="52"/>
      <c r="J2418" s="52"/>
      <c r="K2418" s="52"/>
      <c r="L2418" s="52"/>
      <c r="M2418" s="52"/>
      <c r="N2418" s="52"/>
      <c r="O2418" s="52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52"/>
    </row>
    <row r="2419" spans="1:26" ht="21" customHeight="1" x14ac:dyDescent="0.2">
      <c r="A2419" s="49"/>
      <c r="B2419" s="50" t="s">
        <v>2678</v>
      </c>
      <c r="C2419" s="51" t="s">
        <v>269</v>
      </c>
      <c r="D2419" s="51" t="s">
        <v>2720</v>
      </c>
      <c r="E2419" s="52"/>
      <c r="F2419" s="52"/>
      <c r="G2419" s="52"/>
      <c r="H2419" s="52"/>
      <c r="I2419" s="52"/>
      <c r="J2419" s="52"/>
      <c r="K2419" s="52"/>
      <c r="L2419" s="52"/>
      <c r="M2419" s="52"/>
      <c r="N2419" s="52"/>
      <c r="O2419" s="52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52"/>
    </row>
    <row r="2420" spans="1:26" ht="21" customHeight="1" x14ac:dyDescent="0.2">
      <c r="A2420" s="49"/>
      <c r="B2420" s="50" t="s">
        <v>2678</v>
      </c>
      <c r="C2420" s="51" t="s">
        <v>269</v>
      </c>
      <c r="D2420" s="51" t="s">
        <v>2721</v>
      </c>
      <c r="E2420" s="52"/>
      <c r="F2420" s="52"/>
      <c r="G2420" s="52"/>
      <c r="H2420" s="52"/>
      <c r="I2420" s="52"/>
      <c r="J2420" s="52"/>
      <c r="K2420" s="52"/>
      <c r="L2420" s="52"/>
      <c r="M2420" s="52"/>
      <c r="N2420" s="52"/>
      <c r="O2420" s="52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52"/>
    </row>
    <row r="2421" spans="1:26" ht="21" customHeight="1" x14ac:dyDescent="0.2">
      <c r="A2421" s="49"/>
      <c r="B2421" s="50" t="s">
        <v>2678</v>
      </c>
      <c r="C2421" s="51" t="s">
        <v>269</v>
      </c>
      <c r="D2421" s="51" t="s">
        <v>2722</v>
      </c>
      <c r="E2421" s="52"/>
      <c r="F2421" s="52"/>
      <c r="G2421" s="52"/>
      <c r="H2421" s="52"/>
      <c r="I2421" s="52"/>
      <c r="J2421" s="52"/>
      <c r="K2421" s="52"/>
      <c r="L2421" s="52"/>
      <c r="M2421" s="52"/>
      <c r="N2421" s="52"/>
      <c r="O2421" s="52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52"/>
    </row>
    <row r="2422" spans="1:26" ht="21" customHeight="1" x14ac:dyDescent="0.2">
      <c r="A2422" s="49"/>
      <c r="B2422" s="50" t="s">
        <v>2678</v>
      </c>
      <c r="C2422" s="51" t="s">
        <v>269</v>
      </c>
      <c r="D2422" s="51" t="s">
        <v>2723</v>
      </c>
      <c r="E2422" s="52"/>
      <c r="F2422" s="52"/>
      <c r="G2422" s="52"/>
      <c r="H2422" s="52"/>
      <c r="I2422" s="52"/>
      <c r="J2422" s="52"/>
      <c r="K2422" s="52"/>
      <c r="L2422" s="52"/>
      <c r="M2422" s="52"/>
      <c r="N2422" s="52"/>
      <c r="O2422" s="52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52"/>
    </row>
    <row r="2423" spans="1:26" ht="21" customHeight="1" x14ac:dyDescent="0.2">
      <c r="A2423" s="49"/>
      <c r="B2423" s="50" t="s">
        <v>2678</v>
      </c>
      <c r="C2423" s="51" t="s">
        <v>269</v>
      </c>
      <c r="D2423" s="51" t="s">
        <v>2724</v>
      </c>
      <c r="E2423" s="52"/>
      <c r="F2423" s="52"/>
      <c r="G2423" s="52"/>
      <c r="H2423" s="52"/>
      <c r="I2423" s="52"/>
      <c r="J2423" s="52"/>
      <c r="K2423" s="52"/>
      <c r="L2423" s="52"/>
      <c r="M2423" s="52"/>
      <c r="N2423" s="52"/>
      <c r="O2423" s="52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52"/>
    </row>
    <row r="2424" spans="1:26" ht="21" customHeight="1" x14ac:dyDescent="0.2">
      <c r="A2424" s="49"/>
      <c r="B2424" s="50" t="s">
        <v>2678</v>
      </c>
      <c r="C2424" s="51" t="s">
        <v>269</v>
      </c>
      <c r="D2424" s="51" t="s">
        <v>2725</v>
      </c>
      <c r="E2424" s="52"/>
      <c r="F2424" s="52"/>
      <c r="G2424" s="52"/>
      <c r="H2424" s="52"/>
      <c r="I2424" s="52"/>
      <c r="J2424" s="52"/>
      <c r="K2424" s="52"/>
      <c r="L2424" s="52"/>
      <c r="M2424" s="52"/>
      <c r="N2424" s="52"/>
      <c r="O2424" s="52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52"/>
    </row>
    <row r="2425" spans="1:26" ht="21" customHeight="1" x14ac:dyDescent="0.2">
      <c r="A2425" s="49"/>
      <c r="B2425" s="50" t="s">
        <v>2678</v>
      </c>
      <c r="C2425" s="51" t="s">
        <v>269</v>
      </c>
      <c r="D2425" s="51" t="s">
        <v>2726</v>
      </c>
      <c r="E2425" s="52"/>
      <c r="F2425" s="52"/>
      <c r="G2425" s="52"/>
      <c r="H2425" s="52"/>
      <c r="I2425" s="52"/>
      <c r="J2425" s="52"/>
      <c r="K2425" s="52"/>
      <c r="L2425" s="52"/>
      <c r="M2425" s="52"/>
      <c r="N2425" s="52"/>
      <c r="O2425" s="52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52"/>
    </row>
    <row r="2426" spans="1:26" ht="21" customHeight="1" x14ac:dyDescent="0.2">
      <c r="A2426" s="49"/>
      <c r="B2426" s="50" t="s">
        <v>2678</v>
      </c>
      <c r="C2426" s="51" t="s">
        <v>269</v>
      </c>
      <c r="D2426" s="51" t="s">
        <v>2727</v>
      </c>
      <c r="E2426" s="52"/>
      <c r="F2426" s="52"/>
      <c r="G2426" s="52"/>
      <c r="H2426" s="52"/>
      <c r="I2426" s="52"/>
      <c r="J2426" s="52"/>
      <c r="K2426" s="52"/>
      <c r="L2426" s="52"/>
      <c r="M2426" s="52"/>
      <c r="N2426" s="52"/>
      <c r="O2426" s="52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52"/>
    </row>
    <row r="2427" spans="1:26" ht="21" customHeight="1" x14ac:dyDescent="0.2">
      <c r="A2427" s="49"/>
      <c r="B2427" s="50" t="s">
        <v>2678</v>
      </c>
      <c r="C2427" s="51" t="s">
        <v>269</v>
      </c>
      <c r="D2427" s="51" t="s">
        <v>2728</v>
      </c>
      <c r="E2427" s="52"/>
      <c r="F2427" s="52"/>
      <c r="G2427" s="52"/>
      <c r="H2427" s="52"/>
      <c r="I2427" s="52"/>
      <c r="J2427" s="52"/>
      <c r="K2427" s="52"/>
      <c r="L2427" s="52"/>
      <c r="M2427" s="52"/>
      <c r="N2427" s="52"/>
      <c r="O2427" s="52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52"/>
    </row>
    <row r="2428" spans="1:26" ht="21" customHeight="1" x14ac:dyDescent="0.2">
      <c r="A2428" s="49"/>
      <c r="B2428" s="50" t="s">
        <v>2678</v>
      </c>
      <c r="C2428" s="51" t="s">
        <v>269</v>
      </c>
      <c r="D2428" s="51" t="s">
        <v>2729</v>
      </c>
      <c r="E2428" s="52"/>
      <c r="F2428" s="52"/>
      <c r="G2428" s="52"/>
      <c r="H2428" s="52"/>
      <c r="I2428" s="52"/>
      <c r="J2428" s="52"/>
      <c r="K2428" s="52"/>
      <c r="L2428" s="52"/>
      <c r="M2428" s="52"/>
      <c r="N2428" s="52"/>
      <c r="O2428" s="52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52"/>
    </row>
    <row r="2429" spans="1:26" ht="21" customHeight="1" x14ac:dyDescent="0.2">
      <c r="A2429" s="49"/>
      <c r="B2429" s="50" t="s">
        <v>2678</v>
      </c>
      <c r="C2429" s="51" t="s">
        <v>269</v>
      </c>
      <c r="D2429" s="51" t="s">
        <v>2730</v>
      </c>
      <c r="E2429" s="52"/>
      <c r="F2429" s="52"/>
      <c r="G2429" s="52"/>
      <c r="H2429" s="52"/>
      <c r="I2429" s="52"/>
      <c r="J2429" s="52"/>
      <c r="K2429" s="52"/>
      <c r="L2429" s="52"/>
      <c r="M2429" s="52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</row>
    <row r="2430" spans="1:26" ht="21" customHeight="1" x14ac:dyDescent="0.2">
      <c r="A2430" s="49"/>
      <c r="B2430" s="50" t="s">
        <v>2678</v>
      </c>
      <c r="C2430" s="51" t="s">
        <v>269</v>
      </c>
      <c r="D2430" s="51" t="s">
        <v>2731</v>
      </c>
      <c r="E2430" s="52"/>
      <c r="F2430" s="52"/>
      <c r="G2430" s="52"/>
      <c r="H2430" s="52"/>
      <c r="I2430" s="52"/>
      <c r="J2430" s="52"/>
      <c r="K2430" s="52"/>
      <c r="L2430" s="52"/>
      <c r="M2430" s="52"/>
      <c r="N2430" s="52"/>
      <c r="O2430" s="52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52"/>
    </row>
    <row r="2431" spans="1:26" ht="21" customHeight="1" x14ac:dyDescent="0.2">
      <c r="A2431" s="49"/>
      <c r="B2431" s="50" t="s">
        <v>2678</v>
      </c>
      <c r="C2431" s="51" t="s">
        <v>269</v>
      </c>
      <c r="D2431" s="51" t="s">
        <v>2732</v>
      </c>
      <c r="E2431" s="52"/>
      <c r="F2431" s="52"/>
      <c r="G2431" s="52"/>
      <c r="H2431" s="52"/>
      <c r="I2431" s="52"/>
      <c r="J2431" s="52"/>
      <c r="K2431" s="52"/>
      <c r="L2431" s="52"/>
      <c r="M2431" s="52"/>
      <c r="N2431" s="52"/>
      <c r="O2431" s="52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52"/>
    </row>
    <row r="2432" spans="1:26" ht="21" customHeight="1" x14ac:dyDescent="0.2">
      <c r="A2432" s="49"/>
      <c r="B2432" s="50" t="s">
        <v>2678</v>
      </c>
      <c r="C2432" s="51" t="s">
        <v>269</v>
      </c>
      <c r="D2432" s="51" t="s">
        <v>2733</v>
      </c>
      <c r="E2432" s="52"/>
      <c r="F2432" s="52"/>
      <c r="G2432" s="52"/>
      <c r="H2432" s="52"/>
      <c r="I2432" s="52"/>
      <c r="J2432" s="52"/>
      <c r="K2432" s="52"/>
      <c r="L2432" s="52"/>
      <c r="M2432" s="52"/>
      <c r="N2432" s="52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52"/>
    </row>
    <row r="2433" spans="1:26" ht="21" customHeight="1" x14ac:dyDescent="0.2">
      <c r="A2433" s="49"/>
      <c r="B2433" s="50" t="s">
        <v>2678</v>
      </c>
      <c r="C2433" s="51" t="s">
        <v>269</v>
      </c>
      <c r="D2433" s="51" t="s">
        <v>2734</v>
      </c>
      <c r="E2433" s="52"/>
      <c r="F2433" s="52"/>
      <c r="G2433" s="52"/>
      <c r="H2433" s="52"/>
      <c r="I2433" s="52"/>
      <c r="J2433" s="52"/>
      <c r="K2433" s="52"/>
      <c r="L2433" s="52"/>
      <c r="M2433" s="52"/>
      <c r="N2433" s="52"/>
      <c r="O2433" s="52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52"/>
    </row>
    <row r="2434" spans="1:26" ht="21" customHeight="1" x14ac:dyDescent="0.2">
      <c r="A2434" s="49"/>
      <c r="B2434" s="50" t="s">
        <v>2678</v>
      </c>
      <c r="C2434" s="51" t="s">
        <v>269</v>
      </c>
      <c r="D2434" s="51" t="s">
        <v>2735</v>
      </c>
      <c r="E2434" s="52"/>
      <c r="F2434" s="52"/>
      <c r="G2434" s="52"/>
      <c r="H2434" s="52"/>
      <c r="I2434" s="52"/>
      <c r="J2434" s="52"/>
      <c r="K2434" s="52"/>
      <c r="L2434" s="52"/>
      <c r="M2434" s="52"/>
      <c r="N2434" s="52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52"/>
    </row>
    <row r="2435" spans="1:26" ht="21" customHeight="1" x14ac:dyDescent="0.2">
      <c r="A2435" s="49"/>
      <c r="B2435" s="50" t="s">
        <v>2678</v>
      </c>
      <c r="C2435" s="51" t="s">
        <v>269</v>
      </c>
      <c r="D2435" s="51" t="s">
        <v>2736</v>
      </c>
      <c r="E2435" s="52"/>
      <c r="F2435" s="52"/>
      <c r="G2435" s="52"/>
      <c r="H2435" s="52"/>
      <c r="I2435" s="52"/>
      <c r="J2435" s="52"/>
      <c r="K2435" s="52"/>
      <c r="L2435" s="52"/>
      <c r="M2435" s="52"/>
      <c r="N2435" s="52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52"/>
    </row>
    <row r="2436" spans="1:26" ht="21" customHeight="1" x14ac:dyDescent="0.2">
      <c r="A2436" s="49"/>
      <c r="B2436" s="50" t="s">
        <v>2678</v>
      </c>
      <c r="C2436" s="51" t="s">
        <v>269</v>
      </c>
      <c r="D2436" s="51" t="s">
        <v>2737</v>
      </c>
      <c r="E2436" s="52"/>
      <c r="F2436" s="52"/>
      <c r="G2436" s="52"/>
      <c r="H2436" s="52"/>
      <c r="I2436" s="52"/>
      <c r="J2436" s="52"/>
      <c r="K2436" s="52"/>
      <c r="L2436" s="52"/>
      <c r="M2436" s="52"/>
      <c r="N2436" s="52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52"/>
    </row>
    <row r="2437" spans="1:26" ht="21" customHeight="1" x14ac:dyDescent="0.2">
      <c r="A2437" s="49"/>
      <c r="B2437" s="50" t="s">
        <v>2678</v>
      </c>
      <c r="C2437" s="51" t="s">
        <v>269</v>
      </c>
      <c r="D2437" s="51" t="s">
        <v>2738</v>
      </c>
      <c r="E2437" s="52"/>
      <c r="F2437" s="52"/>
      <c r="G2437" s="52"/>
      <c r="H2437" s="52"/>
      <c r="I2437" s="52"/>
      <c r="J2437" s="52"/>
      <c r="K2437" s="52"/>
      <c r="L2437" s="52"/>
      <c r="M2437" s="52"/>
      <c r="N2437" s="52"/>
      <c r="O2437" s="52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52"/>
    </row>
    <row r="2438" spans="1:26" ht="21" customHeight="1" x14ac:dyDescent="0.2">
      <c r="A2438" s="49"/>
      <c r="B2438" s="50" t="s">
        <v>2678</v>
      </c>
      <c r="C2438" s="51" t="s">
        <v>269</v>
      </c>
      <c r="D2438" s="51" t="s">
        <v>2739</v>
      </c>
      <c r="E2438" s="52"/>
      <c r="F2438" s="52"/>
      <c r="G2438" s="52"/>
      <c r="H2438" s="52"/>
      <c r="I2438" s="52"/>
      <c r="J2438" s="52"/>
      <c r="K2438" s="52"/>
      <c r="L2438" s="52"/>
      <c r="M2438" s="52"/>
      <c r="N2438" s="52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52"/>
    </row>
    <row r="2439" spans="1:26" ht="21" customHeight="1" x14ac:dyDescent="0.2">
      <c r="A2439" s="49"/>
      <c r="B2439" s="50" t="s">
        <v>2678</v>
      </c>
      <c r="C2439" s="51" t="s">
        <v>269</v>
      </c>
      <c r="D2439" s="51" t="s">
        <v>2740</v>
      </c>
      <c r="E2439" s="52"/>
      <c r="F2439" s="52"/>
      <c r="G2439" s="52"/>
      <c r="H2439" s="52"/>
      <c r="I2439" s="52"/>
      <c r="J2439" s="52"/>
      <c r="K2439" s="52"/>
      <c r="L2439" s="52"/>
      <c r="M2439" s="52"/>
      <c r="N2439" s="52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52"/>
    </row>
    <row r="2440" spans="1:26" ht="21" customHeight="1" x14ac:dyDescent="0.2">
      <c r="A2440" s="49"/>
      <c r="B2440" s="50" t="s">
        <v>2678</v>
      </c>
      <c r="C2440" s="51" t="s">
        <v>269</v>
      </c>
      <c r="D2440" s="51" t="s">
        <v>2741</v>
      </c>
      <c r="E2440" s="52"/>
      <c r="F2440" s="52"/>
      <c r="G2440" s="52"/>
      <c r="H2440" s="52"/>
      <c r="I2440" s="52"/>
      <c r="J2440" s="52"/>
      <c r="K2440" s="52"/>
      <c r="L2440" s="52"/>
      <c r="M2440" s="52"/>
      <c r="N2440" s="52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52"/>
    </row>
    <row r="2441" spans="1:26" ht="21" customHeight="1" x14ac:dyDescent="0.2">
      <c r="A2441" s="49"/>
      <c r="B2441" s="50" t="s">
        <v>2678</v>
      </c>
      <c r="C2441" s="51" t="s">
        <v>269</v>
      </c>
      <c r="D2441" s="51" t="s">
        <v>2742</v>
      </c>
      <c r="E2441" s="52"/>
      <c r="F2441" s="52"/>
      <c r="G2441" s="52"/>
      <c r="H2441" s="52"/>
      <c r="I2441" s="52"/>
      <c r="J2441" s="52"/>
      <c r="K2441" s="52"/>
      <c r="L2441" s="52"/>
      <c r="M2441" s="52"/>
      <c r="N2441" s="52"/>
      <c r="O2441" s="52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52"/>
    </row>
    <row r="2442" spans="1:26" ht="21" customHeight="1" x14ac:dyDescent="0.2">
      <c r="A2442" s="49"/>
      <c r="B2442" s="50" t="s">
        <v>2678</v>
      </c>
      <c r="C2442" s="51" t="s">
        <v>269</v>
      </c>
      <c r="D2442" s="51" t="s">
        <v>2743</v>
      </c>
      <c r="E2442" s="52"/>
      <c r="F2442" s="52"/>
      <c r="G2442" s="52"/>
      <c r="H2442" s="52"/>
      <c r="I2442" s="52"/>
      <c r="J2442" s="52"/>
      <c r="K2442" s="52"/>
      <c r="L2442" s="52"/>
      <c r="M2442" s="52"/>
      <c r="N2442" s="52"/>
      <c r="O2442" s="52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52"/>
    </row>
    <row r="2443" spans="1:26" ht="21" customHeight="1" x14ac:dyDescent="0.2">
      <c r="A2443" s="49"/>
      <c r="B2443" s="50" t="s">
        <v>2678</v>
      </c>
      <c r="C2443" s="51" t="s">
        <v>269</v>
      </c>
      <c r="D2443" s="51" t="s">
        <v>2744</v>
      </c>
      <c r="E2443" s="52"/>
      <c r="F2443" s="52"/>
      <c r="G2443" s="52"/>
      <c r="H2443" s="52"/>
      <c r="I2443" s="52"/>
      <c r="J2443" s="52"/>
      <c r="K2443" s="52"/>
      <c r="L2443" s="52"/>
      <c r="M2443" s="52"/>
      <c r="N2443" s="52"/>
      <c r="O2443" s="52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52"/>
    </row>
    <row r="2444" spans="1:26" ht="21" customHeight="1" x14ac:dyDescent="0.2">
      <c r="A2444" s="49"/>
      <c r="B2444" s="50" t="s">
        <v>2678</v>
      </c>
      <c r="C2444" s="51" t="s">
        <v>269</v>
      </c>
      <c r="D2444" s="51" t="s">
        <v>2745</v>
      </c>
      <c r="E2444" s="52"/>
      <c r="F2444" s="52"/>
      <c r="G2444" s="52"/>
      <c r="H2444" s="52"/>
      <c r="I2444" s="52"/>
      <c r="J2444" s="52"/>
      <c r="K2444" s="52"/>
      <c r="L2444" s="52"/>
      <c r="M2444" s="52"/>
      <c r="N2444" s="52"/>
      <c r="O2444" s="52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52"/>
    </row>
    <row r="2445" spans="1:26" ht="21" customHeight="1" x14ac:dyDescent="0.2">
      <c r="A2445" s="49"/>
      <c r="B2445" s="50" t="s">
        <v>2678</v>
      </c>
      <c r="C2445" s="51" t="s">
        <v>269</v>
      </c>
      <c r="D2445" s="51" t="s">
        <v>2746</v>
      </c>
      <c r="E2445" s="52"/>
      <c r="F2445" s="52"/>
      <c r="G2445" s="52"/>
      <c r="H2445" s="52"/>
      <c r="I2445" s="52"/>
      <c r="J2445" s="52"/>
      <c r="K2445" s="52"/>
      <c r="L2445" s="52"/>
      <c r="M2445" s="52"/>
      <c r="N2445" s="52"/>
      <c r="O2445" s="52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52"/>
    </row>
    <row r="2446" spans="1:26" ht="21" customHeight="1" x14ac:dyDescent="0.2">
      <c r="A2446" s="49"/>
      <c r="B2446" s="50" t="s">
        <v>2678</v>
      </c>
      <c r="C2446" s="51" t="s">
        <v>269</v>
      </c>
      <c r="D2446" s="51" t="s">
        <v>2747</v>
      </c>
      <c r="E2446" s="52"/>
      <c r="F2446" s="52"/>
      <c r="G2446" s="52"/>
      <c r="H2446" s="52"/>
      <c r="I2446" s="52"/>
      <c r="J2446" s="52"/>
      <c r="K2446" s="52"/>
      <c r="L2446" s="52"/>
      <c r="M2446" s="52"/>
      <c r="N2446" s="52"/>
      <c r="O2446" s="52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52"/>
    </row>
    <row r="2447" spans="1:26" ht="21" customHeight="1" x14ac:dyDescent="0.2">
      <c r="A2447" s="49"/>
      <c r="B2447" s="50" t="s">
        <v>2678</v>
      </c>
      <c r="C2447" s="51" t="s">
        <v>269</v>
      </c>
      <c r="D2447" s="51" t="s">
        <v>2748</v>
      </c>
      <c r="E2447" s="52"/>
      <c r="F2447" s="52"/>
      <c r="G2447" s="52"/>
      <c r="H2447" s="52"/>
      <c r="I2447" s="52"/>
      <c r="J2447" s="52"/>
      <c r="K2447" s="52"/>
      <c r="L2447" s="52"/>
      <c r="M2447" s="52"/>
      <c r="N2447" s="52"/>
      <c r="O2447" s="52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52"/>
    </row>
    <row r="2448" spans="1:26" ht="21" customHeight="1" x14ac:dyDescent="0.2">
      <c r="A2448" s="49"/>
      <c r="B2448" s="50" t="s">
        <v>2678</v>
      </c>
      <c r="C2448" s="51" t="s">
        <v>269</v>
      </c>
      <c r="D2448" s="51" t="s">
        <v>2749</v>
      </c>
      <c r="E2448" s="52"/>
      <c r="F2448" s="52"/>
      <c r="G2448" s="52"/>
      <c r="H2448" s="52"/>
      <c r="I2448" s="52"/>
      <c r="J2448" s="52"/>
      <c r="K2448" s="52"/>
      <c r="L2448" s="52"/>
      <c r="M2448" s="52"/>
      <c r="N2448" s="52"/>
      <c r="O2448" s="52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52"/>
    </row>
    <row r="2449" spans="1:26" ht="21" customHeight="1" x14ac:dyDescent="0.2">
      <c r="A2449" s="49"/>
      <c r="B2449" s="50" t="s">
        <v>2678</v>
      </c>
      <c r="C2449" s="51" t="s">
        <v>269</v>
      </c>
      <c r="D2449" s="51" t="s">
        <v>2750</v>
      </c>
      <c r="E2449" s="52"/>
      <c r="F2449" s="52"/>
      <c r="G2449" s="52"/>
      <c r="H2449" s="52"/>
      <c r="I2449" s="52"/>
      <c r="J2449" s="52"/>
      <c r="K2449" s="52"/>
      <c r="L2449" s="52"/>
      <c r="M2449" s="52"/>
      <c r="N2449" s="52"/>
      <c r="O2449" s="52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52"/>
    </row>
    <row r="2450" spans="1:26" ht="21" customHeight="1" x14ac:dyDescent="0.2">
      <c r="A2450" s="49"/>
      <c r="B2450" s="50" t="s">
        <v>2678</v>
      </c>
      <c r="C2450" s="51" t="s">
        <v>269</v>
      </c>
      <c r="D2450" s="51" t="s">
        <v>2751</v>
      </c>
      <c r="E2450" s="52"/>
      <c r="F2450" s="52"/>
      <c r="G2450" s="52"/>
      <c r="H2450" s="52"/>
      <c r="I2450" s="52"/>
      <c r="J2450" s="52"/>
      <c r="K2450" s="52"/>
      <c r="L2450" s="52"/>
      <c r="M2450" s="52"/>
      <c r="N2450" s="52"/>
      <c r="O2450" s="52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52"/>
    </row>
    <row r="2451" spans="1:26" ht="21" customHeight="1" x14ac:dyDescent="0.2">
      <c r="A2451" s="49"/>
      <c r="B2451" s="50" t="s">
        <v>2678</v>
      </c>
      <c r="C2451" s="51" t="s">
        <v>269</v>
      </c>
      <c r="D2451" s="51" t="s">
        <v>2752</v>
      </c>
      <c r="E2451" s="52"/>
      <c r="F2451" s="52"/>
      <c r="G2451" s="52"/>
      <c r="H2451" s="52"/>
      <c r="I2451" s="52"/>
      <c r="J2451" s="52"/>
      <c r="K2451" s="52"/>
      <c r="L2451" s="52"/>
      <c r="M2451" s="52"/>
      <c r="N2451" s="52"/>
      <c r="O2451" s="52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52"/>
    </row>
    <row r="2452" spans="1:26" ht="21" customHeight="1" x14ac:dyDescent="0.2">
      <c r="A2452" s="49"/>
      <c r="B2452" s="50" t="s">
        <v>2678</v>
      </c>
      <c r="C2452" s="51" t="s">
        <v>269</v>
      </c>
      <c r="D2452" s="51" t="s">
        <v>2753</v>
      </c>
      <c r="E2452" s="52"/>
      <c r="F2452" s="52"/>
      <c r="G2452" s="52"/>
      <c r="H2452" s="52"/>
      <c r="I2452" s="52"/>
      <c r="J2452" s="52"/>
      <c r="K2452" s="52"/>
      <c r="L2452" s="52"/>
      <c r="M2452" s="52"/>
      <c r="N2452" s="52"/>
      <c r="O2452" s="52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52"/>
    </row>
    <row r="2453" spans="1:26" ht="21" customHeight="1" x14ac:dyDescent="0.2">
      <c r="A2453" s="49"/>
      <c r="B2453" s="50" t="s">
        <v>2678</v>
      </c>
      <c r="C2453" s="51" t="s">
        <v>269</v>
      </c>
      <c r="D2453" s="51" t="s">
        <v>2754</v>
      </c>
      <c r="E2453" s="52"/>
      <c r="F2453" s="52"/>
      <c r="G2453" s="52"/>
      <c r="H2453" s="52"/>
      <c r="I2453" s="52"/>
      <c r="J2453" s="52"/>
      <c r="K2453" s="52"/>
      <c r="L2453" s="52"/>
      <c r="M2453" s="52"/>
      <c r="N2453" s="52"/>
      <c r="O2453" s="52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52"/>
    </row>
    <row r="2454" spans="1:26" ht="21" customHeight="1" x14ac:dyDescent="0.2">
      <c r="A2454" s="49"/>
      <c r="B2454" s="50" t="s">
        <v>2678</v>
      </c>
      <c r="C2454" s="51" t="s">
        <v>269</v>
      </c>
      <c r="D2454" s="51" t="s">
        <v>2755</v>
      </c>
      <c r="E2454" s="52"/>
      <c r="F2454" s="52"/>
      <c r="G2454" s="52"/>
      <c r="H2454" s="52"/>
      <c r="I2454" s="52"/>
      <c r="J2454" s="52"/>
      <c r="K2454" s="52"/>
      <c r="L2454" s="52"/>
      <c r="M2454" s="52"/>
      <c r="N2454" s="52"/>
      <c r="O2454" s="52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52"/>
    </row>
    <row r="2455" spans="1:26" ht="21" customHeight="1" x14ac:dyDescent="0.2">
      <c r="A2455" s="49"/>
      <c r="B2455" s="50" t="s">
        <v>2678</v>
      </c>
      <c r="C2455" s="51" t="s">
        <v>269</v>
      </c>
      <c r="D2455" s="51" t="s">
        <v>2756</v>
      </c>
      <c r="E2455" s="52"/>
      <c r="F2455" s="52"/>
      <c r="G2455" s="52"/>
      <c r="H2455" s="52"/>
      <c r="I2455" s="52"/>
      <c r="J2455" s="52"/>
      <c r="K2455" s="52"/>
      <c r="L2455" s="52"/>
      <c r="M2455" s="52"/>
      <c r="N2455" s="52"/>
      <c r="O2455" s="52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52"/>
    </row>
    <row r="2456" spans="1:26" ht="21" customHeight="1" x14ac:dyDescent="0.2">
      <c r="A2456" s="49"/>
      <c r="B2456" s="50" t="s">
        <v>2678</v>
      </c>
      <c r="C2456" s="51" t="s">
        <v>269</v>
      </c>
      <c r="D2456" s="51" t="s">
        <v>2757</v>
      </c>
      <c r="E2456" s="52"/>
      <c r="F2456" s="52"/>
      <c r="G2456" s="52"/>
      <c r="H2456" s="52"/>
      <c r="I2456" s="52"/>
      <c r="J2456" s="52"/>
      <c r="K2456" s="52"/>
      <c r="L2456" s="52"/>
      <c r="M2456" s="52"/>
      <c r="N2456" s="52"/>
      <c r="O2456" s="52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52"/>
    </row>
    <row r="2457" spans="1:26" ht="21" customHeight="1" x14ac:dyDescent="0.2">
      <c r="A2457" s="49"/>
      <c r="B2457" s="50" t="s">
        <v>2678</v>
      </c>
      <c r="C2457" s="51" t="s">
        <v>269</v>
      </c>
      <c r="D2457" s="51" t="s">
        <v>2758</v>
      </c>
      <c r="E2457" s="52"/>
      <c r="F2457" s="52"/>
      <c r="G2457" s="52"/>
      <c r="H2457" s="52"/>
      <c r="I2457" s="52"/>
      <c r="J2457" s="52"/>
      <c r="K2457" s="52"/>
      <c r="L2457" s="52"/>
      <c r="M2457" s="52"/>
      <c r="N2457" s="52"/>
      <c r="O2457" s="52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52"/>
    </row>
    <row r="2458" spans="1:26" ht="21" customHeight="1" x14ac:dyDescent="0.2">
      <c r="A2458" s="49"/>
      <c r="B2458" s="50" t="s">
        <v>2678</v>
      </c>
      <c r="C2458" s="51" t="s">
        <v>269</v>
      </c>
      <c r="D2458" s="51" t="s">
        <v>2759</v>
      </c>
      <c r="E2458" s="52"/>
      <c r="F2458" s="52"/>
      <c r="G2458" s="52"/>
      <c r="H2458" s="52"/>
      <c r="I2458" s="52"/>
      <c r="J2458" s="52"/>
      <c r="K2458" s="52"/>
      <c r="L2458" s="52"/>
      <c r="M2458" s="52"/>
      <c r="N2458" s="52"/>
      <c r="O2458" s="52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52"/>
    </row>
    <row r="2459" spans="1:26" ht="21" customHeight="1" x14ac:dyDescent="0.2">
      <c r="A2459" s="49"/>
      <c r="B2459" s="50" t="s">
        <v>2678</v>
      </c>
      <c r="C2459" s="51" t="s">
        <v>269</v>
      </c>
      <c r="D2459" s="51" t="s">
        <v>2760</v>
      </c>
      <c r="E2459" s="52"/>
      <c r="F2459" s="52"/>
      <c r="G2459" s="52"/>
      <c r="H2459" s="52"/>
      <c r="I2459" s="52"/>
      <c r="J2459" s="52"/>
      <c r="K2459" s="52"/>
      <c r="L2459" s="52"/>
      <c r="M2459" s="52"/>
      <c r="N2459" s="52"/>
      <c r="O2459" s="52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52"/>
    </row>
    <row r="2460" spans="1:26" ht="21" customHeight="1" x14ac:dyDescent="0.2">
      <c r="A2460" s="49"/>
      <c r="B2460" s="50" t="s">
        <v>2678</v>
      </c>
      <c r="C2460" s="51" t="s">
        <v>269</v>
      </c>
      <c r="D2460" s="51" t="s">
        <v>2761</v>
      </c>
      <c r="E2460" s="52"/>
      <c r="F2460" s="52"/>
      <c r="G2460" s="52"/>
      <c r="H2460" s="52"/>
      <c r="I2460" s="52"/>
      <c r="J2460" s="52"/>
      <c r="K2460" s="52"/>
      <c r="L2460" s="52"/>
      <c r="M2460" s="52"/>
      <c r="N2460" s="52"/>
      <c r="O2460" s="52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52"/>
    </row>
    <row r="2461" spans="1:26" ht="21" customHeight="1" x14ac:dyDescent="0.2">
      <c r="A2461" s="49"/>
      <c r="B2461" s="50" t="s">
        <v>2678</v>
      </c>
      <c r="C2461" s="51" t="s">
        <v>269</v>
      </c>
      <c r="D2461" s="51" t="s">
        <v>2762</v>
      </c>
      <c r="E2461" s="52"/>
      <c r="F2461" s="52"/>
      <c r="G2461" s="52"/>
      <c r="H2461" s="52"/>
      <c r="I2461" s="52"/>
      <c r="J2461" s="52"/>
      <c r="K2461" s="52"/>
      <c r="L2461" s="52"/>
      <c r="M2461" s="52"/>
      <c r="N2461" s="52"/>
      <c r="O2461" s="52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52"/>
    </row>
    <row r="2462" spans="1:26" ht="21" customHeight="1" x14ac:dyDescent="0.2">
      <c r="A2462" s="49"/>
      <c r="B2462" s="50" t="s">
        <v>2678</v>
      </c>
      <c r="C2462" s="51" t="s">
        <v>269</v>
      </c>
      <c r="D2462" s="51" t="s">
        <v>2763</v>
      </c>
      <c r="E2462" s="52"/>
      <c r="F2462" s="52"/>
      <c r="G2462" s="52"/>
      <c r="H2462" s="52"/>
      <c r="I2462" s="52"/>
      <c r="J2462" s="52"/>
      <c r="K2462" s="52"/>
      <c r="L2462" s="52"/>
      <c r="M2462" s="52"/>
      <c r="N2462" s="52"/>
      <c r="O2462" s="52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52"/>
    </row>
    <row r="2463" spans="1:26" ht="21" customHeight="1" x14ac:dyDescent="0.2">
      <c r="A2463" s="49"/>
      <c r="B2463" s="50" t="s">
        <v>2678</v>
      </c>
      <c r="C2463" s="51" t="s">
        <v>269</v>
      </c>
      <c r="D2463" s="51" t="s">
        <v>2764</v>
      </c>
      <c r="E2463" s="52"/>
      <c r="F2463" s="52"/>
      <c r="G2463" s="52"/>
      <c r="H2463" s="52"/>
      <c r="I2463" s="52"/>
      <c r="J2463" s="52"/>
      <c r="K2463" s="52"/>
      <c r="L2463" s="52"/>
      <c r="M2463" s="52"/>
      <c r="N2463" s="52"/>
      <c r="O2463" s="52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52"/>
    </row>
    <row r="2464" spans="1:26" ht="21" customHeight="1" x14ac:dyDescent="0.2">
      <c r="A2464" s="49"/>
      <c r="B2464" s="50" t="s">
        <v>2678</v>
      </c>
      <c r="C2464" s="51" t="s">
        <v>269</v>
      </c>
      <c r="D2464" s="51" t="s">
        <v>2765</v>
      </c>
      <c r="E2464" s="52"/>
      <c r="F2464" s="52"/>
      <c r="G2464" s="52"/>
      <c r="H2464" s="52"/>
      <c r="I2464" s="52"/>
      <c r="J2464" s="52"/>
      <c r="K2464" s="52"/>
      <c r="L2464" s="52"/>
      <c r="M2464" s="52"/>
      <c r="N2464" s="52"/>
      <c r="O2464" s="52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52"/>
    </row>
    <row r="2465" spans="1:26" ht="21" customHeight="1" x14ac:dyDescent="0.2">
      <c r="A2465" s="49"/>
      <c r="B2465" s="50" t="s">
        <v>2678</v>
      </c>
      <c r="C2465" s="51" t="s">
        <v>269</v>
      </c>
      <c r="D2465" s="51" t="s">
        <v>2766</v>
      </c>
      <c r="E2465" s="52"/>
      <c r="F2465" s="52"/>
      <c r="G2465" s="52"/>
      <c r="H2465" s="52"/>
      <c r="I2465" s="52"/>
      <c r="J2465" s="52"/>
      <c r="K2465" s="52"/>
      <c r="L2465" s="52"/>
      <c r="M2465" s="52"/>
      <c r="N2465" s="52"/>
      <c r="O2465" s="52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52"/>
    </row>
    <row r="2466" spans="1:26" ht="21" customHeight="1" x14ac:dyDescent="0.2">
      <c r="A2466" s="49"/>
      <c r="B2466" s="50" t="s">
        <v>2678</v>
      </c>
      <c r="C2466" s="51" t="s">
        <v>269</v>
      </c>
      <c r="D2466" s="51" t="s">
        <v>2767</v>
      </c>
      <c r="E2466" s="52"/>
      <c r="F2466" s="52"/>
      <c r="G2466" s="52"/>
      <c r="H2466" s="52"/>
      <c r="I2466" s="52"/>
      <c r="J2466" s="52"/>
      <c r="K2466" s="52"/>
      <c r="L2466" s="52"/>
      <c r="M2466" s="52"/>
      <c r="N2466" s="52"/>
      <c r="O2466" s="52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52"/>
    </row>
    <row r="2467" spans="1:26" ht="21" customHeight="1" x14ac:dyDescent="0.2">
      <c r="A2467" s="49"/>
      <c r="B2467" s="50" t="s">
        <v>2678</v>
      </c>
      <c r="C2467" s="51" t="s">
        <v>269</v>
      </c>
      <c r="D2467" s="51" t="s">
        <v>2768</v>
      </c>
      <c r="E2467" s="52"/>
      <c r="F2467" s="52"/>
      <c r="G2467" s="52"/>
      <c r="H2467" s="52"/>
      <c r="I2467" s="52"/>
      <c r="J2467" s="52"/>
      <c r="K2467" s="52"/>
      <c r="L2467" s="52"/>
      <c r="M2467" s="52"/>
      <c r="N2467" s="52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52"/>
    </row>
    <row r="2468" spans="1:26" ht="21" customHeight="1" x14ac:dyDescent="0.2">
      <c r="A2468" s="49"/>
      <c r="B2468" s="50" t="s">
        <v>2678</v>
      </c>
      <c r="C2468" s="51" t="s">
        <v>269</v>
      </c>
      <c r="D2468" s="51" t="s">
        <v>2769</v>
      </c>
      <c r="E2468" s="52"/>
      <c r="F2468" s="52"/>
      <c r="G2468" s="52"/>
      <c r="H2468" s="52"/>
      <c r="I2468" s="52"/>
      <c r="J2468" s="52"/>
      <c r="K2468" s="52"/>
      <c r="L2468" s="52"/>
      <c r="M2468" s="52"/>
      <c r="N2468" s="52"/>
      <c r="O2468" s="52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52"/>
    </row>
    <row r="2469" spans="1:26" ht="21" customHeight="1" x14ac:dyDescent="0.2">
      <c r="A2469" s="49"/>
      <c r="B2469" s="50" t="s">
        <v>2678</v>
      </c>
      <c r="C2469" s="51" t="s">
        <v>263</v>
      </c>
      <c r="D2469" s="51" t="s">
        <v>2770</v>
      </c>
      <c r="E2469" s="52"/>
      <c r="F2469" s="52"/>
      <c r="G2469" s="52"/>
      <c r="H2469" s="52"/>
      <c r="I2469" s="52"/>
      <c r="J2469" s="52"/>
      <c r="K2469" s="52"/>
      <c r="L2469" s="52"/>
      <c r="M2469" s="52"/>
      <c r="N2469" s="52"/>
      <c r="O2469" s="52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52"/>
    </row>
    <row r="2470" spans="1:26" ht="21" customHeight="1" x14ac:dyDescent="0.2">
      <c r="A2470" s="49"/>
      <c r="B2470" s="50" t="s">
        <v>2678</v>
      </c>
      <c r="C2470" s="51" t="s">
        <v>263</v>
      </c>
      <c r="D2470" s="51" t="s">
        <v>2771</v>
      </c>
      <c r="E2470" s="52"/>
      <c r="F2470" s="52"/>
      <c r="G2470" s="52"/>
      <c r="H2470" s="52"/>
      <c r="I2470" s="52"/>
      <c r="J2470" s="52"/>
      <c r="K2470" s="52"/>
      <c r="L2470" s="52"/>
      <c r="M2470" s="52"/>
      <c r="N2470" s="52"/>
      <c r="O2470" s="52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52"/>
    </row>
    <row r="2471" spans="1:26" ht="21" customHeight="1" x14ac:dyDescent="0.2">
      <c r="A2471" s="49"/>
      <c r="B2471" s="50" t="s">
        <v>2678</v>
      </c>
      <c r="C2471" s="51" t="s">
        <v>263</v>
      </c>
      <c r="D2471" s="51" t="s">
        <v>2772</v>
      </c>
      <c r="E2471" s="52"/>
      <c r="F2471" s="52"/>
      <c r="G2471" s="52"/>
      <c r="H2471" s="52"/>
      <c r="I2471" s="52"/>
      <c r="J2471" s="52"/>
      <c r="K2471" s="52"/>
      <c r="L2471" s="52"/>
      <c r="M2471" s="52"/>
      <c r="N2471" s="52"/>
      <c r="O2471" s="52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52"/>
    </row>
    <row r="2472" spans="1:26" ht="21" customHeight="1" x14ac:dyDescent="0.2">
      <c r="A2472" s="49"/>
      <c r="B2472" s="50" t="s">
        <v>2678</v>
      </c>
      <c r="C2472" s="51" t="s">
        <v>263</v>
      </c>
      <c r="D2472" s="51" t="s">
        <v>2773</v>
      </c>
      <c r="E2472" s="52"/>
      <c r="F2472" s="52"/>
      <c r="G2472" s="52"/>
      <c r="H2472" s="52"/>
      <c r="I2472" s="52"/>
      <c r="J2472" s="52"/>
      <c r="K2472" s="52"/>
      <c r="L2472" s="52"/>
      <c r="M2472" s="52"/>
      <c r="N2472" s="52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52"/>
    </row>
    <row r="2473" spans="1:26" ht="21" customHeight="1" x14ac:dyDescent="0.2">
      <c r="A2473" s="49"/>
      <c r="B2473" s="50" t="s">
        <v>2678</v>
      </c>
      <c r="C2473" s="51" t="s">
        <v>263</v>
      </c>
      <c r="D2473" s="51" t="s">
        <v>2774</v>
      </c>
      <c r="E2473" s="52"/>
      <c r="F2473" s="52"/>
      <c r="G2473" s="52"/>
      <c r="H2473" s="52"/>
      <c r="I2473" s="52"/>
      <c r="J2473" s="52"/>
      <c r="K2473" s="52"/>
      <c r="L2473" s="52"/>
      <c r="M2473" s="52"/>
      <c r="N2473" s="52"/>
      <c r="O2473" s="52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52"/>
    </row>
    <row r="2474" spans="1:26" ht="21" customHeight="1" x14ac:dyDescent="0.2">
      <c r="A2474" s="49"/>
      <c r="B2474" s="50" t="s">
        <v>2678</v>
      </c>
      <c r="C2474" s="51" t="s">
        <v>263</v>
      </c>
      <c r="D2474" s="51" t="s">
        <v>2775</v>
      </c>
      <c r="E2474" s="52"/>
      <c r="F2474" s="52"/>
      <c r="G2474" s="52"/>
      <c r="H2474" s="52"/>
      <c r="I2474" s="52"/>
      <c r="J2474" s="52"/>
      <c r="K2474" s="52"/>
      <c r="L2474" s="52"/>
      <c r="M2474" s="52"/>
      <c r="N2474" s="52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52"/>
    </row>
    <row r="2475" spans="1:26" ht="21" customHeight="1" x14ac:dyDescent="0.2">
      <c r="A2475" s="49"/>
      <c r="B2475" s="50" t="s">
        <v>2678</v>
      </c>
      <c r="C2475" s="51" t="s">
        <v>263</v>
      </c>
      <c r="D2475" s="51" t="s">
        <v>2776</v>
      </c>
      <c r="E2475" s="52"/>
      <c r="F2475" s="52"/>
      <c r="G2475" s="52"/>
      <c r="H2475" s="52"/>
      <c r="I2475" s="52"/>
      <c r="J2475" s="52"/>
      <c r="K2475" s="52"/>
      <c r="L2475" s="52"/>
      <c r="M2475" s="52"/>
      <c r="N2475" s="52"/>
      <c r="O2475" s="52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52"/>
    </row>
    <row r="2476" spans="1:26" ht="21" customHeight="1" x14ac:dyDescent="0.2">
      <c r="A2476" s="49"/>
      <c r="B2476" s="50" t="s">
        <v>2678</v>
      </c>
      <c r="C2476" s="51" t="s">
        <v>263</v>
      </c>
      <c r="D2476" s="51" t="s">
        <v>2777</v>
      </c>
      <c r="E2476" s="52"/>
      <c r="F2476" s="52"/>
      <c r="G2476" s="52"/>
      <c r="H2476" s="52"/>
      <c r="I2476" s="52"/>
      <c r="J2476" s="52"/>
      <c r="K2476" s="52"/>
      <c r="L2476" s="52"/>
      <c r="M2476" s="52"/>
      <c r="N2476" s="52"/>
      <c r="O2476" s="52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52"/>
    </row>
    <row r="2477" spans="1:26" ht="21" customHeight="1" x14ac:dyDescent="0.2">
      <c r="A2477" s="49"/>
      <c r="B2477" s="50" t="s">
        <v>2678</v>
      </c>
      <c r="C2477" s="51" t="s">
        <v>263</v>
      </c>
      <c r="D2477" s="51" t="s">
        <v>2778</v>
      </c>
      <c r="E2477" s="52"/>
      <c r="F2477" s="52"/>
      <c r="G2477" s="52"/>
      <c r="H2477" s="52"/>
      <c r="I2477" s="52"/>
      <c r="J2477" s="52"/>
      <c r="K2477" s="52"/>
      <c r="L2477" s="52"/>
      <c r="M2477" s="52"/>
      <c r="N2477" s="52"/>
      <c r="O2477" s="52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52"/>
    </row>
    <row r="2478" spans="1:26" ht="21" customHeight="1" x14ac:dyDescent="0.2">
      <c r="A2478" s="49"/>
      <c r="B2478" s="50" t="s">
        <v>2678</v>
      </c>
      <c r="C2478" s="51" t="s">
        <v>263</v>
      </c>
      <c r="D2478" s="51" t="s">
        <v>2779</v>
      </c>
      <c r="E2478" s="52"/>
      <c r="F2478" s="52"/>
      <c r="G2478" s="52"/>
      <c r="H2478" s="52"/>
      <c r="I2478" s="52"/>
      <c r="J2478" s="52"/>
      <c r="K2478" s="52"/>
      <c r="L2478" s="52"/>
      <c r="M2478" s="52"/>
      <c r="N2478" s="52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52"/>
    </row>
    <row r="2479" spans="1:26" ht="21" customHeight="1" x14ac:dyDescent="0.2">
      <c r="A2479" s="49"/>
      <c r="B2479" s="50" t="s">
        <v>2678</v>
      </c>
      <c r="C2479" s="51" t="s">
        <v>263</v>
      </c>
      <c r="D2479" s="51" t="s">
        <v>2780</v>
      </c>
      <c r="E2479" s="52"/>
      <c r="F2479" s="52"/>
      <c r="G2479" s="52"/>
      <c r="H2479" s="52"/>
      <c r="I2479" s="52"/>
      <c r="J2479" s="52"/>
      <c r="K2479" s="52"/>
      <c r="L2479" s="52"/>
      <c r="M2479" s="52"/>
      <c r="N2479" s="52"/>
      <c r="O2479" s="52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52"/>
    </row>
    <row r="2480" spans="1:26" ht="21" customHeight="1" x14ac:dyDescent="0.2">
      <c r="A2480" s="49"/>
      <c r="B2480" s="50" t="s">
        <v>2678</v>
      </c>
      <c r="C2480" s="51" t="s">
        <v>263</v>
      </c>
      <c r="D2480" s="51" t="s">
        <v>2781</v>
      </c>
      <c r="E2480" s="52"/>
      <c r="F2480" s="52"/>
      <c r="G2480" s="52"/>
      <c r="H2480" s="52"/>
      <c r="I2480" s="52"/>
      <c r="J2480" s="52"/>
      <c r="K2480" s="52"/>
      <c r="L2480" s="52"/>
      <c r="M2480" s="52"/>
      <c r="N2480" s="52"/>
      <c r="O2480" s="52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52"/>
    </row>
    <row r="2481" spans="1:26" ht="21" customHeight="1" x14ac:dyDescent="0.2">
      <c r="A2481" s="49"/>
      <c r="B2481" s="50" t="s">
        <v>2678</v>
      </c>
      <c r="C2481" s="51" t="s">
        <v>263</v>
      </c>
      <c r="D2481" s="51" t="s">
        <v>2782</v>
      </c>
      <c r="E2481" s="52"/>
      <c r="F2481" s="52"/>
      <c r="G2481" s="52"/>
      <c r="H2481" s="52"/>
      <c r="I2481" s="52"/>
      <c r="J2481" s="52"/>
      <c r="K2481" s="52"/>
      <c r="L2481" s="52"/>
      <c r="M2481" s="52"/>
      <c r="N2481" s="52"/>
      <c r="O2481" s="52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52"/>
    </row>
    <row r="2482" spans="1:26" ht="21" customHeight="1" x14ac:dyDescent="0.2">
      <c r="A2482" s="49"/>
      <c r="B2482" s="50" t="s">
        <v>2678</v>
      </c>
      <c r="C2482" s="51" t="s">
        <v>263</v>
      </c>
      <c r="D2482" s="51" t="s">
        <v>2783</v>
      </c>
      <c r="E2482" s="52"/>
      <c r="F2482" s="52"/>
      <c r="G2482" s="52"/>
      <c r="H2482" s="52"/>
      <c r="I2482" s="52"/>
      <c r="J2482" s="52"/>
      <c r="K2482" s="52"/>
      <c r="L2482" s="52"/>
      <c r="M2482" s="52"/>
      <c r="N2482" s="52"/>
      <c r="O2482" s="52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52"/>
    </row>
    <row r="2483" spans="1:26" ht="21" customHeight="1" x14ac:dyDescent="0.2">
      <c r="A2483" s="49"/>
      <c r="B2483" s="50" t="s">
        <v>2678</v>
      </c>
      <c r="C2483" s="51" t="s">
        <v>263</v>
      </c>
      <c r="D2483" s="51" t="s">
        <v>2784</v>
      </c>
      <c r="E2483" s="52"/>
      <c r="F2483" s="52"/>
      <c r="G2483" s="52"/>
      <c r="H2483" s="52"/>
      <c r="I2483" s="52"/>
      <c r="J2483" s="52"/>
      <c r="K2483" s="52"/>
      <c r="L2483" s="52"/>
      <c r="M2483" s="52"/>
      <c r="N2483" s="52"/>
      <c r="O2483" s="52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52"/>
    </row>
    <row r="2484" spans="1:26" ht="21" customHeight="1" x14ac:dyDescent="0.2">
      <c r="A2484" s="49"/>
      <c r="B2484" s="50" t="s">
        <v>2678</v>
      </c>
      <c r="C2484" s="51" t="s">
        <v>263</v>
      </c>
      <c r="D2484" s="51" t="s">
        <v>2785</v>
      </c>
      <c r="E2484" s="52"/>
      <c r="F2484" s="52"/>
      <c r="G2484" s="52"/>
      <c r="H2484" s="52"/>
      <c r="I2484" s="52"/>
      <c r="J2484" s="52"/>
      <c r="K2484" s="52"/>
      <c r="L2484" s="52"/>
      <c r="M2484" s="52"/>
      <c r="N2484" s="52"/>
      <c r="O2484" s="52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52"/>
    </row>
    <row r="2485" spans="1:26" ht="21" customHeight="1" x14ac:dyDescent="0.2">
      <c r="A2485" s="49"/>
      <c r="B2485" s="50" t="s">
        <v>2678</v>
      </c>
      <c r="C2485" s="51" t="s">
        <v>263</v>
      </c>
      <c r="D2485" s="51" t="s">
        <v>2786</v>
      </c>
      <c r="E2485" s="52"/>
      <c r="F2485" s="52"/>
      <c r="G2485" s="52"/>
      <c r="H2485" s="52"/>
      <c r="I2485" s="52"/>
      <c r="J2485" s="52"/>
      <c r="K2485" s="52"/>
      <c r="L2485" s="52"/>
      <c r="M2485" s="52"/>
      <c r="N2485" s="52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52"/>
    </row>
    <row r="2486" spans="1:26" ht="21" customHeight="1" x14ac:dyDescent="0.2">
      <c r="A2486" s="49"/>
      <c r="B2486" s="50" t="s">
        <v>2678</v>
      </c>
      <c r="C2486" s="51" t="s">
        <v>263</v>
      </c>
      <c r="D2486" s="51" t="s">
        <v>2787</v>
      </c>
      <c r="E2486" s="52"/>
      <c r="F2486" s="52"/>
      <c r="G2486" s="52"/>
      <c r="H2486" s="52"/>
      <c r="I2486" s="52"/>
      <c r="J2486" s="52"/>
      <c r="K2486" s="52"/>
      <c r="L2486" s="52"/>
      <c r="M2486" s="52"/>
      <c r="N2486" s="52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52"/>
    </row>
    <row r="2487" spans="1:26" ht="21" customHeight="1" x14ac:dyDescent="0.2">
      <c r="A2487" s="49"/>
      <c r="B2487" s="50" t="s">
        <v>2678</v>
      </c>
      <c r="C2487" s="51" t="s">
        <v>263</v>
      </c>
      <c r="D2487" s="51" t="s">
        <v>2788</v>
      </c>
      <c r="E2487" s="52"/>
      <c r="F2487" s="52"/>
      <c r="G2487" s="52"/>
      <c r="H2487" s="52"/>
      <c r="I2487" s="52"/>
      <c r="J2487" s="52"/>
      <c r="K2487" s="52"/>
      <c r="L2487" s="52"/>
      <c r="M2487" s="52"/>
      <c r="N2487" s="52"/>
      <c r="O2487" s="52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52"/>
    </row>
    <row r="2488" spans="1:26" ht="21" customHeight="1" x14ac:dyDescent="0.2">
      <c r="A2488" s="49"/>
      <c r="B2488" s="50" t="s">
        <v>2678</v>
      </c>
      <c r="C2488" s="51" t="s">
        <v>263</v>
      </c>
      <c r="D2488" s="51" t="s">
        <v>2789</v>
      </c>
      <c r="E2488" s="52"/>
      <c r="F2488" s="52"/>
      <c r="G2488" s="52"/>
      <c r="H2488" s="52"/>
      <c r="I2488" s="52"/>
      <c r="J2488" s="52"/>
      <c r="K2488" s="52"/>
      <c r="L2488" s="52"/>
      <c r="M2488" s="52"/>
      <c r="N2488" s="52"/>
      <c r="O2488" s="52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52"/>
    </row>
    <row r="2489" spans="1:26" ht="21" customHeight="1" x14ac:dyDescent="0.2">
      <c r="A2489" s="49"/>
      <c r="B2489" s="50" t="s">
        <v>2678</v>
      </c>
      <c r="C2489" s="51" t="s">
        <v>265</v>
      </c>
      <c r="D2489" s="51" t="s">
        <v>2790</v>
      </c>
      <c r="E2489" s="52"/>
      <c r="F2489" s="52"/>
      <c r="G2489" s="52"/>
      <c r="H2489" s="52"/>
      <c r="I2489" s="52"/>
      <c r="J2489" s="52"/>
      <c r="K2489" s="52"/>
      <c r="L2489" s="52"/>
      <c r="M2489" s="52"/>
      <c r="N2489" s="52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52"/>
    </row>
    <row r="2490" spans="1:26" ht="21" customHeight="1" x14ac:dyDescent="0.2">
      <c r="A2490" s="49"/>
      <c r="B2490" s="50" t="s">
        <v>2678</v>
      </c>
      <c r="C2490" s="51" t="s">
        <v>265</v>
      </c>
      <c r="D2490" s="51" t="s">
        <v>2791</v>
      </c>
      <c r="E2490" s="52"/>
      <c r="F2490" s="52"/>
      <c r="G2490" s="52"/>
      <c r="H2490" s="52"/>
      <c r="I2490" s="52"/>
      <c r="J2490" s="52"/>
      <c r="K2490" s="52"/>
      <c r="L2490" s="52"/>
      <c r="M2490" s="52"/>
      <c r="N2490" s="52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52"/>
    </row>
    <row r="2491" spans="1:26" ht="21" customHeight="1" x14ac:dyDescent="0.2">
      <c r="A2491" s="49"/>
      <c r="B2491" s="50" t="s">
        <v>2678</v>
      </c>
      <c r="C2491" s="51" t="s">
        <v>265</v>
      </c>
      <c r="D2491" s="51" t="s">
        <v>2792</v>
      </c>
      <c r="E2491" s="52"/>
      <c r="F2491" s="52"/>
      <c r="G2491" s="52"/>
      <c r="H2491" s="52"/>
      <c r="I2491" s="52"/>
      <c r="J2491" s="52"/>
      <c r="K2491" s="52"/>
      <c r="L2491" s="52"/>
      <c r="M2491" s="52"/>
      <c r="N2491" s="52"/>
      <c r="O2491" s="52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52"/>
    </row>
    <row r="2492" spans="1:26" ht="21" customHeight="1" x14ac:dyDescent="0.2">
      <c r="A2492" s="49"/>
      <c r="B2492" s="50" t="s">
        <v>2678</v>
      </c>
      <c r="C2492" s="51" t="s">
        <v>2793</v>
      </c>
      <c r="D2492" s="51" t="s">
        <v>2725</v>
      </c>
      <c r="E2492" s="52"/>
      <c r="F2492" s="52"/>
      <c r="G2492" s="52"/>
      <c r="H2492" s="52"/>
      <c r="I2492" s="52"/>
      <c r="J2492" s="52"/>
      <c r="K2492" s="52"/>
      <c r="L2492" s="52"/>
      <c r="M2492" s="52"/>
      <c r="N2492" s="52"/>
      <c r="O2492" s="52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52"/>
    </row>
    <row r="2493" spans="1:26" ht="21" customHeight="1" x14ac:dyDescent="0.2">
      <c r="A2493" s="49"/>
      <c r="B2493" s="50" t="s">
        <v>2678</v>
      </c>
      <c r="C2493" s="51" t="s">
        <v>265</v>
      </c>
      <c r="D2493" s="51" t="s">
        <v>2794</v>
      </c>
      <c r="E2493" s="52"/>
      <c r="F2493" s="52"/>
      <c r="G2493" s="52"/>
      <c r="H2493" s="52"/>
      <c r="I2493" s="52"/>
      <c r="J2493" s="52"/>
      <c r="K2493" s="52"/>
      <c r="L2493" s="52"/>
      <c r="M2493" s="52"/>
      <c r="N2493" s="52"/>
      <c r="O2493" s="52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52"/>
    </row>
    <row r="2494" spans="1:26" ht="21" customHeight="1" x14ac:dyDescent="0.2">
      <c r="A2494" s="49"/>
      <c r="B2494" s="50" t="s">
        <v>2678</v>
      </c>
      <c r="C2494" s="51" t="s">
        <v>265</v>
      </c>
      <c r="D2494" s="51" t="s">
        <v>2795</v>
      </c>
      <c r="E2494" s="52"/>
      <c r="F2494" s="52"/>
      <c r="G2494" s="52"/>
      <c r="H2494" s="52"/>
      <c r="I2494" s="52"/>
      <c r="J2494" s="52"/>
      <c r="K2494" s="52"/>
      <c r="L2494" s="52"/>
      <c r="M2494" s="52"/>
      <c r="N2494" s="52"/>
      <c r="O2494" s="52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52"/>
    </row>
    <row r="2495" spans="1:26" ht="21" customHeight="1" x14ac:dyDescent="0.2">
      <c r="A2495" s="49"/>
      <c r="B2495" s="50" t="s">
        <v>2678</v>
      </c>
      <c r="C2495" s="51" t="s">
        <v>265</v>
      </c>
      <c r="D2495" s="51" t="s">
        <v>2796</v>
      </c>
      <c r="E2495" s="52"/>
      <c r="F2495" s="52"/>
      <c r="G2495" s="52"/>
      <c r="H2495" s="52"/>
      <c r="I2495" s="52"/>
      <c r="J2495" s="52"/>
      <c r="K2495" s="52"/>
      <c r="L2495" s="52"/>
      <c r="M2495" s="52"/>
      <c r="N2495" s="52"/>
      <c r="O2495" s="52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52"/>
    </row>
    <row r="2496" spans="1:26" ht="21" customHeight="1" x14ac:dyDescent="0.2">
      <c r="A2496" s="49"/>
      <c r="B2496" s="50" t="s">
        <v>2678</v>
      </c>
      <c r="C2496" s="51" t="s">
        <v>267</v>
      </c>
      <c r="D2496" s="51" t="s">
        <v>2797</v>
      </c>
      <c r="E2496" s="52"/>
      <c r="F2496" s="52"/>
      <c r="G2496" s="52"/>
      <c r="H2496" s="52"/>
      <c r="I2496" s="52"/>
      <c r="J2496" s="52"/>
      <c r="K2496" s="52"/>
      <c r="L2496" s="52"/>
      <c r="M2496" s="52"/>
      <c r="N2496" s="52"/>
      <c r="O2496" s="52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52"/>
    </row>
    <row r="2497" spans="1:26" ht="21" customHeight="1" x14ac:dyDescent="0.2">
      <c r="A2497" s="49"/>
      <c r="B2497" s="50" t="s">
        <v>2678</v>
      </c>
      <c r="C2497" s="51" t="s">
        <v>267</v>
      </c>
      <c r="D2497" s="51" t="s">
        <v>2798</v>
      </c>
      <c r="E2497" s="52"/>
      <c r="F2497" s="52"/>
      <c r="G2497" s="52"/>
      <c r="H2497" s="52"/>
      <c r="I2497" s="52"/>
      <c r="J2497" s="52"/>
      <c r="K2497" s="52"/>
      <c r="L2497" s="52"/>
      <c r="M2497" s="52"/>
      <c r="N2497" s="52"/>
      <c r="O2497" s="52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52"/>
    </row>
    <row r="2498" spans="1:26" ht="21" customHeight="1" x14ac:dyDescent="0.2">
      <c r="A2498" s="49"/>
      <c r="B2498" s="50" t="s">
        <v>2678</v>
      </c>
      <c r="C2498" s="51" t="s">
        <v>267</v>
      </c>
      <c r="D2498" s="51" t="s">
        <v>2799</v>
      </c>
      <c r="E2498" s="52"/>
      <c r="F2498" s="52"/>
      <c r="G2498" s="52"/>
      <c r="H2498" s="52"/>
      <c r="I2498" s="52"/>
      <c r="J2498" s="52"/>
      <c r="K2498" s="52"/>
      <c r="L2498" s="52"/>
      <c r="M2498" s="52"/>
      <c r="N2498" s="52"/>
      <c r="O2498" s="52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52"/>
    </row>
    <row r="2499" spans="1:26" ht="21" customHeight="1" x14ac:dyDescent="0.2">
      <c r="A2499" s="49"/>
      <c r="B2499" s="50" t="s">
        <v>2678</v>
      </c>
      <c r="C2499" s="51" t="s">
        <v>267</v>
      </c>
      <c r="D2499" s="51" t="s">
        <v>2800</v>
      </c>
      <c r="E2499" s="52"/>
      <c r="F2499" s="52"/>
      <c r="G2499" s="52"/>
      <c r="H2499" s="52"/>
      <c r="I2499" s="52"/>
      <c r="J2499" s="52"/>
      <c r="K2499" s="52"/>
      <c r="L2499" s="52"/>
      <c r="M2499" s="52"/>
      <c r="N2499" s="52"/>
      <c r="O2499" s="52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52"/>
    </row>
    <row r="2500" spans="1:26" ht="21" customHeight="1" x14ac:dyDescent="0.2">
      <c r="A2500" s="49"/>
      <c r="B2500" s="50" t="s">
        <v>2678</v>
      </c>
      <c r="C2500" s="51" t="s">
        <v>267</v>
      </c>
      <c r="D2500" s="51" t="s">
        <v>2801</v>
      </c>
      <c r="E2500" s="52"/>
      <c r="F2500" s="52"/>
      <c r="G2500" s="52"/>
      <c r="H2500" s="52"/>
      <c r="I2500" s="52"/>
      <c r="J2500" s="52"/>
      <c r="K2500" s="52"/>
      <c r="L2500" s="52"/>
      <c r="M2500" s="52"/>
      <c r="N2500" s="52"/>
      <c r="O2500" s="52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52"/>
    </row>
    <row r="2501" spans="1:26" ht="21" customHeight="1" x14ac:dyDescent="0.2">
      <c r="A2501" s="49"/>
      <c r="B2501" s="50" t="s">
        <v>2678</v>
      </c>
      <c r="C2501" s="51" t="s">
        <v>267</v>
      </c>
      <c r="D2501" s="51" t="s">
        <v>2802</v>
      </c>
      <c r="E2501" s="52"/>
      <c r="F2501" s="52"/>
      <c r="G2501" s="52"/>
      <c r="H2501" s="52"/>
      <c r="I2501" s="52"/>
      <c r="J2501" s="52"/>
      <c r="K2501" s="52"/>
      <c r="L2501" s="52"/>
      <c r="M2501" s="52"/>
      <c r="N2501" s="52"/>
      <c r="O2501" s="52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52"/>
    </row>
    <row r="2502" spans="1:26" ht="21" customHeight="1" x14ac:dyDescent="0.2">
      <c r="A2502" s="49"/>
      <c r="B2502" s="50" t="s">
        <v>2678</v>
      </c>
      <c r="C2502" s="51" t="s">
        <v>267</v>
      </c>
      <c r="D2502" s="51" t="s">
        <v>2803</v>
      </c>
      <c r="E2502" s="52"/>
      <c r="F2502" s="52"/>
      <c r="G2502" s="52"/>
      <c r="H2502" s="52"/>
      <c r="I2502" s="52"/>
      <c r="J2502" s="52"/>
      <c r="K2502" s="52"/>
      <c r="L2502" s="52"/>
      <c r="M2502" s="52"/>
      <c r="N2502" s="52"/>
      <c r="O2502" s="52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52"/>
    </row>
    <row r="2503" spans="1:26" ht="21" customHeight="1" x14ac:dyDescent="0.2">
      <c r="A2503" s="49"/>
      <c r="B2503" s="50" t="s">
        <v>2678</v>
      </c>
      <c r="C2503" s="51" t="s">
        <v>267</v>
      </c>
      <c r="D2503" s="51" t="s">
        <v>2804</v>
      </c>
      <c r="E2503" s="52"/>
      <c r="F2503" s="52"/>
      <c r="G2503" s="52"/>
      <c r="H2503" s="52"/>
      <c r="I2503" s="52"/>
      <c r="J2503" s="52"/>
      <c r="K2503" s="52"/>
      <c r="L2503" s="52"/>
      <c r="M2503" s="52"/>
      <c r="N2503" s="52"/>
      <c r="O2503" s="52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52"/>
    </row>
    <row r="2504" spans="1:26" ht="21" customHeight="1" x14ac:dyDescent="0.2">
      <c r="A2504" s="49"/>
      <c r="B2504" s="50" t="s">
        <v>2678</v>
      </c>
      <c r="C2504" s="51" t="s">
        <v>267</v>
      </c>
      <c r="D2504" s="51" t="s">
        <v>2805</v>
      </c>
      <c r="E2504" s="52"/>
      <c r="F2504" s="52"/>
      <c r="G2504" s="52"/>
      <c r="H2504" s="52"/>
      <c r="I2504" s="52"/>
      <c r="J2504" s="52"/>
      <c r="K2504" s="52"/>
      <c r="L2504" s="52"/>
      <c r="M2504" s="52"/>
      <c r="N2504" s="52"/>
      <c r="O2504" s="52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52"/>
    </row>
    <row r="2505" spans="1:26" ht="21" customHeight="1" x14ac:dyDescent="0.2">
      <c r="A2505" s="49"/>
      <c r="B2505" s="50" t="s">
        <v>2678</v>
      </c>
      <c r="C2505" s="51" t="s">
        <v>267</v>
      </c>
      <c r="D2505" s="51" t="s">
        <v>2806</v>
      </c>
      <c r="E2505" s="52"/>
      <c r="F2505" s="52"/>
      <c r="G2505" s="52"/>
      <c r="H2505" s="52"/>
      <c r="I2505" s="52"/>
      <c r="J2505" s="52"/>
      <c r="K2505" s="52"/>
      <c r="L2505" s="52"/>
      <c r="M2505" s="52"/>
      <c r="N2505" s="52"/>
      <c r="O2505" s="52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52"/>
    </row>
    <row r="2506" spans="1:26" ht="21" customHeight="1" x14ac:dyDescent="0.2">
      <c r="A2506" s="49"/>
      <c r="B2506" s="50" t="s">
        <v>2678</v>
      </c>
      <c r="C2506" s="51" t="s">
        <v>267</v>
      </c>
      <c r="D2506" s="51" t="s">
        <v>2725</v>
      </c>
      <c r="E2506" s="52"/>
      <c r="F2506" s="52"/>
      <c r="G2506" s="52"/>
      <c r="H2506" s="52"/>
      <c r="I2506" s="52"/>
      <c r="J2506" s="52"/>
      <c r="K2506" s="52"/>
      <c r="L2506" s="52"/>
      <c r="M2506" s="52"/>
      <c r="N2506" s="52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52"/>
    </row>
    <row r="2507" spans="1:26" ht="21" customHeight="1" x14ac:dyDescent="0.2">
      <c r="A2507" s="49"/>
      <c r="B2507" s="50" t="s">
        <v>2678</v>
      </c>
      <c r="C2507" s="51" t="s">
        <v>267</v>
      </c>
      <c r="D2507" s="51" t="s">
        <v>2807</v>
      </c>
      <c r="E2507" s="52"/>
      <c r="F2507" s="52"/>
      <c r="G2507" s="52"/>
      <c r="H2507" s="52"/>
      <c r="I2507" s="52"/>
      <c r="J2507" s="52"/>
      <c r="K2507" s="52"/>
      <c r="L2507" s="52"/>
      <c r="M2507" s="52"/>
      <c r="N2507" s="52"/>
      <c r="O2507" s="52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52"/>
    </row>
    <row r="2508" spans="1:26" ht="21" customHeight="1" x14ac:dyDescent="0.2">
      <c r="A2508" s="49"/>
      <c r="B2508" s="50" t="s">
        <v>2678</v>
      </c>
      <c r="C2508" s="51" t="s">
        <v>267</v>
      </c>
      <c r="D2508" s="51" t="s">
        <v>2808</v>
      </c>
      <c r="E2508" s="52"/>
      <c r="F2508" s="52"/>
      <c r="G2508" s="52"/>
      <c r="H2508" s="52"/>
      <c r="I2508" s="52"/>
      <c r="J2508" s="52"/>
      <c r="K2508" s="52"/>
      <c r="L2508" s="52"/>
      <c r="M2508" s="52"/>
      <c r="N2508" s="52"/>
      <c r="O2508" s="52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52"/>
    </row>
    <row r="2509" spans="1:26" ht="21" customHeight="1" x14ac:dyDescent="0.2">
      <c r="A2509" s="49"/>
      <c r="B2509" s="50" t="s">
        <v>2678</v>
      </c>
      <c r="C2509" s="51" t="s">
        <v>267</v>
      </c>
      <c r="D2509" s="51" t="s">
        <v>2809</v>
      </c>
      <c r="E2509" s="52"/>
      <c r="F2509" s="52"/>
      <c r="G2509" s="52"/>
      <c r="H2509" s="52"/>
      <c r="I2509" s="52"/>
      <c r="J2509" s="52"/>
      <c r="K2509" s="52"/>
      <c r="L2509" s="52"/>
      <c r="M2509" s="52"/>
      <c r="N2509" s="52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52"/>
    </row>
    <row r="2510" spans="1:26" ht="21" customHeight="1" x14ac:dyDescent="0.2">
      <c r="A2510" s="49"/>
      <c r="B2510" s="50" t="s">
        <v>2678</v>
      </c>
      <c r="C2510" s="51" t="s">
        <v>267</v>
      </c>
      <c r="D2510" s="51" t="s">
        <v>2810</v>
      </c>
      <c r="E2510" s="52"/>
      <c r="F2510" s="52"/>
      <c r="G2510" s="52"/>
      <c r="H2510" s="52"/>
      <c r="I2510" s="52"/>
      <c r="J2510" s="52"/>
      <c r="K2510" s="52"/>
      <c r="L2510" s="52"/>
      <c r="M2510" s="52"/>
      <c r="N2510" s="52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52"/>
    </row>
    <row r="2511" spans="1:26" ht="21" customHeight="1" x14ac:dyDescent="0.2">
      <c r="A2511" s="49"/>
      <c r="B2511" s="50" t="s">
        <v>2678</v>
      </c>
      <c r="C2511" s="51" t="s">
        <v>267</v>
      </c>
      <c r="D2511" s="51" t="s">
        <v>2811</v>
      </c>
      <c r="E2511" s="52"/>
      <c r="F2511" s="52"/>
      <c r="G2511" s="52"/>
      <c r="H2511" s="52"/>
      <c r="I2511" s="52"/>
      <c r="J2511" s="52"/>
      <c r="K2511" s="52"/>
      <c r="L2511" s="52"/>
      <c r="M2511" s="52"/>
      <c r="N2511" s="52"/>
      <c r="O2511" s="52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52"/>
    </row>
    <row r="2512" spans="1:26" ht="21" customHeight="1" x14ac:dyDescent="0.2">
      <c r="A2512" s="49"/>
      <c r="B2512" s="50" t="s">
        <v>2678</v>
      </c>
      <c r="C2512" s="51" t="s">
        <v>267</v>
      </c>
      <c r="D2512" s="51" t="s">
        <v>2812</v>
      </c>
      <c r="E2512" s="52"/>
      <c r="F2512" s="52"/>
      <c r="G2512" s="52"/>
      <c r="H2512" s="52"/>
      <c r="I2512" s="52"/>
      <c r="J2512" s="52"/>
      <c r="K2512" s="52"/>
      <c r="L2512" s="52"/>
      <c r="M2512" s="52"/>
      <c r="N2512" s="52"/>
      <c r="O2512" s="52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52"/>
    </row>
    <row r="2513" spans="1:26" ht="21" customHeight="1" x14ac:dyDescent="0.2">
      <c r="A2513" s="49"/>
      <c r="B2513" s="50" t="s">
        <v>2678</v>
      </c>
      <c r="C2513" s="51" t="s">
        <v>267</v>
      </c>
      <c r="D2513" s="51" t="s">
        <v>2813</v>
      </c>
      <c r="E2513" s="52"/>
      <c r="F2513" s="52"/>
      <c r="G2513" s="52"/>
      <c r="H2513" s="52"/>
      <c r="I2513" s="52"/>
      <c r="J2513" s="52"/>
      <c r="K2513" s="52"/>
      <c r="L2513" s="52"/>
      <c r="M2513" s="52"/>
      <c r="N2513" s="52"/>
      <c r="O2513" s="52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52"/>
    </row>
    <row r="2514" spans="1:26" ht="21" customHeight="1" x14ac:dyDescent="0.2">
      <c r="A2514" s="49"/>
      <c r="B2514" s="50" t="s">
        <v>2678</v>
      </c>
      <c r="C2514" s="51" t="s">
        <v>267</v>
      </c>
      <c r="D2514" s="51" t="s">
        <v>2814</v>
      </c>
      <c r="E2514" s="52"/>
      <c r="F2514" s="52"/>
      <c r="G2514" s="52"/>
      <c r="H2514" s="52"/>
      <c r="I2514" s="52"/>
      <c r="J2514" s="52"/>
      <c r="K2514" s="52"/>
      <c r="L2514" s="52"/>
      <c r="M2514" s="52"/>
      <c r="N2514" s="52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52"/>
    </row>
    <row r="2515" spans="1:26" ht="21" customHeight="1" x14ac:dyDescent="0.2">
      <c r="A2515" s="49"/>
      <c r="B2515" s="50" t="s">
        <v>2678</v>
      </c>
      <c r="C2515" s="51" t="s">
        <v>267</v>
      </c>
      <c r="D2515" s="51" t="s">
        <v>2815</v>
      </c>
      <c r="E2515" s="52"/>
      <c r="F2515" s="52"/>
      <c r="G2515" s="52"/>
      <c r="H2515" s="52"/>
      <c r="I2515" s="52"/>
      <c r="J2515" s="52"/>
      <c r="K2515" s="52"/>
      <c r="L2515" s="52"/>
      <c r="M2515" s="52"/>
      <c r="N2515" s="52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52"/>
    </row>
    <row r="2516" spans="1:26" ht="21" customHeight="1" x14ac:dyDescent="0.2">
      <c r="A2516" s="49"/>
      <c r="B2516" s="50" t="s">
        <v>2678</v>
      </c>
      <c r="C2516" s="51" t="s">
        <v>267</v>
      </c>
      <c r="D2516" s="51" t="s">
        <v>2816</v>
      </c>
      <c r="E2516" s="52"/>
      <c r="F2516" s="52"/>
      <c r="G2516" s="52"/>
      <c r="H2516" s="52"/>
      <c r="I2516" s="52"/>
      <c r="J2516" s="52"/>
      <c r="K2516" s="52"/>
      <c r="L2516" s="52"/>
      <c r="M2516" s="52"/>
      <c r="N2516" s="52"/>
      <c r="O2516" s="52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52"/>
    </row>
    <row r="2517" spans="1:26" ht="21" customHeight="1" x14ac:dyDescent="0.2">
      <c r="A2517" s="49"/>
      <c r="B2517" s="50" t="s">
        <v>2678</v>
      </c>
      <c r="C2517" s="51" t="s">
        <v>267</v>
      </c>
      <c r="D2517" s="51" t="s">
        <v>2817</v>
      </c>
      <c r="E2517" s="52"/>
      <c r="F2517" s="52"/>
      <c r="G2517" s="52"/>
      <c r="H2517" s="52"/>
      <c r="I2517" s="52"/>
      <c r="J2517" s="52"/>
      <c r="K2517" s="52"/>
      <c r="L2517" s="52"/>
      <c r="M2517" s="52"/>
      <c r="N2517" s="52"/>
      <c r="O2517" s="52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52"/>
    </row>
    <row r="2518" spans="1:26" ht="21" customHeight="1" x14ac:dyDescent="0.2">
      <c r="A2518" s="49"/>
      <c r="B2518" s="50" t="s">
        <v>2678</v>
      </c>
      <c r="C2518" s="51" t="s">
        <v>267</v>
      </c>
      <c r="D2518" s="51" t="s">
        <v>2818</v>
      </c>
      <c r="E2518" s="52"/>
      <c r="F2518" s="52"/>
      <c r="G2518" s="52"/>
      <c r="H2518" s="52"/>
      <c r="I2518" s="52"/>
      <c r="J2518" s="52"/>
      <c r="K2518" s="52"/>
      <c r="L2518" s="52"/>
      <c r="M2518" s="52"/>
      <c r="N2518" s="52"/>
      <c r="O2518" s="52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52"/>
    </row>
    <row r="2519" spans="1:26" ht="21" customHeight="1" x14ac:dyDescent="0.2">
      <c r="A2519" s="49"/>
      <c r="B2519" s="50" t="s">
        <v>2678</v>
      </c>
      <c r="C2519" s="51" t="s">
        <v>267</v>
      </c>
      <c r="D2519" s="51" t="s">
        <v>2819</v>
      </c>
      <c r="E2519" s="52"/>
      <c r="F2519" s="52"/>
      <c r="G2519" s="52"/>
      <c r="H2519" s="52"/>
      <c r="I2519" s="52"/>
      <c r="J2519" s="52"/>
      <c r="K2519" s="52"/>
      <c r="L2519" s="52"/>
      <c r="M2519" s="52"/>
      <c r="N2519" s="52"/>
      <c r="O2519" s="52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52"/>
    </row>
    <row r="2520" spans="1:26" ht="21" customHeight="1" x14ac:dyDescent="0.2">
      <c r="A2520" s="49"/>
      <c r="B2520" s="50" t="s">
        <v>2678</v>
      </c>
      <c r="C2520" s="51" t="s">
        <v>267</v>
      </c>
      <c r="D2520" s="51" t="s">
        <v>2820</v>
      </c>
      <c r="E2520" s="52"/>
      <c r="F2520" s="52"/>
      <c r="G2520" s="52"/>
      <c r="H2520" s="52"/>
      <c r="I2520" s="52"/>
      <c r="J2520" s="52"/>
      <c r="K2520" s="52"/>
      <c r="L2520" s="52"/>
      <c r="M2520" s="52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</row>
    <row r="2521" spans="1:26" ht="21" customHeight="1" x14ac:dyDescent="0.2">
      <c r="A2521" s="49"/>
      <c r="B2521" s="50" t="s">
        <v>2678</v>
      </c>
      <c r="C2521" s="51" t="s">
        <v>267</v>
      </c>
      <c r="D2521" s="51" t="s">
        <v>2821</v>
      </c>
      <c r="E2521" s="52"/>
      <c r="F2521" s="52"/>
      <c r="G2521" s="52"/>
      <c r="H2521" s="52"/>
      <c r="I2521" s="52"/>
      <c r="J2521" s="52"/>
      <c r="K2521" s="52"/>
      <c r="L2521" s="52"/>
      <c r="M2521" s="52"/>
      <c r="N2521" s="52"/>
      <c r="O2521" s="52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52"/>
    </row>
    <row r="2522" spans="1:26" ht="21" customHeight="1" x14ac:dyDescent="0.2">
      <c r="A2522" s="49"/>
      <c r="B2522" s="50" t="s">
        <v>2678</v>
      </c>
      <c r="C2522" s="51" t="s">
        <v>267</v>
      </c>
      <c r="D2522" s="51" t="s">
        <v>2822</v>
      </c>
      <c r="E2522" s="52"/>
      <c r="F2522" s="52"/>
      <c r="G2522" s="52"/>
      <c r="H2522" s="52"/>
      <c r="I2522" s="52"/>
      <c r="J2522" s="52"/>
      <c r="K2522" s="52"/>
      <c r="L2522" s="52"/>
      <c r="M2522" s="52"/>
      <c r="N2522" s="52"/>
      <c r="O2522" s="52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52"/>
    </row>
    <row r="2523" spans="1:26" ht="21" customHeight="1" x14ac:dyDescent="0.2">
      <c r="A2523" s="49"/>
      <c r="B2523" s="50" t="s">
        <v>2678</v>
      </c>
      <c r="C2523" s="51" t="s">
        <v>267</v>
      </c>
      <c r="D2523" s="51" t="s">
        <v>2823</v>
      </c>
      <c r="E2523" s="52"/>
      <c r="F2523" s="52"/>
      <c r="G2523" s="52"/>
      <c r="H2523" s="52"/>
      <c r="I2523" s="52"/>
      <c r="J2523" s="52"/>
      <c r="K2523" s="52"/>
      <c r="L2523" s="52"/>
      <c r="M2523" s="52"/>
      <c r="N2523" s="52"/>
      <c r="O2523" s="52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52"/>
    </row>
    <row r="2524" spans="1:26" ht="21" customHeight="1" x14ac:dyDescent="0.2">
      <c r="A2524" s="49"/>
      <c r="B2524" s="50" t="s">
        <v>2678</v>
      </c>
      <c r="C2524" s="51" t="s">
        <v>267</v>
      </c>
      <c r="D2524" s="51" t="s">
        <v>2824</v>
      </c>
      <c r="E2524" s="52"/>
      <c r="F2524" s="52"/>
      <c r="G2524" s="52"/>
      <c r="H2524" s="52"/>
      <c r="I2524" s="52"/>
      <c r="J2524" s="52"/>
      <c r="K2524" s="52"/>
      <c r="L2524" s="52"/>
      <c r="M2524" s="52"/>
      <c r="N2524" s="52"/>
      <c r="O2524" s="52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52"/>
    </row>
    <row r="2525" spans="1:26" ht="21" customHeight="1" x14ac:dyDescent="0.2">
      <c r="A2525" s="49"/>
      <c r="B2525" s="50" t="s">
        <v>2678</v>
      </c>
      <c r="C2525" s="51" t="s">
        <v>267</v>
      </c>
      <c r="D2525" s="51" t="s">
        <v>2825</v>
      </c>
      <c r="E2525" s="52"/>
      <c r="F2525" s="52"/>
      <c r="G2525" s="52"/>
      <c r="H2525" s="52"/>
      <c r="I2525" s="52"/>
      <c r="J2525" s="52"/>
      <c r="K2525" s="52"/>
      <c r="L2525" s="52"/>
      <c r="M2525" s="52"/>
      <c r="N2525" s="52"/>
      <c r="O2525" s="52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52"/>
    </row>
    <row r="2526" spans="1:26" ht="21" customHeight="1" x14ac:dyDescent="0.2">
      <c r="A2526" s="49"/>
      <c r="B2526" s="50" t="s">
        <v>2678</v>
      </c>
      <c r="C2526" s="51" t="s">
        <v>267</v>
      </c>
      <c r="D2526" s="51" t="s">
        <v>2826</v>
      </c>
      <c r="E2526" s="52"/>
      <c r="F2526" s="52"/>
      <c r="G2526" s="52"/>
      <c r="H2526" s="52"/>
      <c r="I2526" s="52"/>
      <c r="J2526" s="52"/>
      <c r="K2526" s="52"/>
      <c r="L2526" s="52"/>
      <c r="M2526" s="52"/>
      <c r="N2526" s="52"/>
      <c r="O2526" s="52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52"/>
    </row>
    <row r="2527" spans="1:26" ht="21" customHeight="1" x14ac:dyDescent="0.2">
      <c r="A2527" s="49"/>
      <c r="B2527" s="50" t="s">
        <v>2678</v>
      </c>
      <c r="C2527" s="51" t="s">
        <v>267</v>
      </c>
      <c r="D2527" s="51" t="s">
        <v>2827</v>
      </c>
      <c r="E2527" s="52"/>
      <c r="F2527" s="52"/>
      <c r="G2527" s="52"/>
      <c r="H2527" s="52"/>
      <c r="I2527" s="52"/>
      <c r="J2527" s="52"/>
      <c r="K2527" s="52"/>
      <c r="L2527" s="52"/>
      <c r="M2527" s="52"/>
      <c r="N2527" s="52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52"/>
    </row>
    <row r="2528" spans="1:26" ht="21" customHeight="1" x14ac:dyDescent="0.2">
      <c r="A2528" s="49"/>
      <c r="B2528" s="50" t="s">
        <v>2678</v>
      </c>
      <c r="C2528" s="51" t="s">
        <v>261</v>
      </c>
      <c r="D2528" s="51" t="s">
        <v>2828</v>
      </c>
      <c r="E2528" s="52"/>
      <c r="F2528" s="52"/>
      <c r="G2528" s="52"/>
      <c r="H2528" s="52"/>
      <c r="I2528" s="52"/>
      <c r="J2528" s="52"/>
      <c r="K2528" s="52"/>
      <c r="L2528" s="52"/>
      <c r="M2528" s="52"/>
      <c r="N2528" s="52"/>
      <c r="O2528" s="52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52"/>
    </row>
    <row r="2529" spans="1:26" ht="21" customHeight="1" x14ac:dyDescent="0.2">
      <c r="A2529" s="49"/>
      <c r="B2529" s="50" t="s">
        <v>2678</v>
      </c>
      <c r="C2529" s="51" t="s">
        <v>261</v>
      </c>
      <c r="D2529" s="51" t="s">
        <v>2829</v>
      </c>
      <c r="E2529" s="52"/>
      <c r="F2529" s="52"/>
      <c r="G2529" s="52"/>
      <c r="H2529" s="52"/>
      <c r="I2529" s="52"/>
      <c r="J2529" s="52"/>
      <c r="K2529" s="52"/>
      <c r="L2529" s="52"/>
      <c r="M2529" s="52"/>
      <c r="N2529" s="52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52"/>
    </row>
    <row r="2530" spans="1:26" ht="21" customHeight="1" x14ac:dyDescent="0.2">
      <c r="A2530" s="49"/>
      <c r="B2530" s="50" t="s">
        <v>2678</v>
      </c>
      <c r="C2530" s="51" t="s">
        <v>261</v>
      </c>
      <c r="D2530" s="51" t="s">
        <v>2830</v>
      </c>
      <c r="E2530" s="52"/>
      <c r="F2530" s="52"/>
      <c r="G2530" s="52"/>
      <c r="H2530" s="52"/>
      <c r="I2530" s="52"/>
      <c r="J2530" s="52"/>
      <c r="K2530" s="52"/>
      <c r="L2530" s="52"/>
      <c r="M2530" s="52"/>
      <c r="N2530" s="52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52"/>
    </row>
    <row r="2531" spans="1:26" ht="21" customHeight="1" x14ac:dyDescent="0.2">
      <c r="A2531" s="49"/>
      <c r="B2531" s="50" t="s">
        <v>2678</v>
      </c>
      <c r="C2531" s="51" t="s">
        <v>261</v>
      </c>
      <c r="D2531" s="51" t="s">
        <v>2831</v>
      </c>
      <c r="E2531" s="52"/>
      <c r="F2531" s="52"/>
      <c r="G2531" s="52"/>
      <c r="H2531" s="52"/>
      <c r="I2531" s="52"/>
      <c r="J2531" s="52"/>
      <c r="K2531" s="52"/>
      <c r="L2531" s="52"/>
      <c r="M2531" s="52"/>
      <c r="N2531" s="52"/>
      <c r="O2531" s="52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52"/>
    </row>
    <row r="2532" spans="1:26" ht="21" customHeight="1" x14ac:dyDescent="0.2">
      <c r="A2532" s="49"/>
      <c r="B2532" s="50" t="s">
        <v>2678</v>
      </c>
      <c r="C2532" s="51" t="s">
        <v>261</v>
      </c>
      <c r="D2532" s="51" t="s">
        <v>2832</v>
      </c>
      <c r="E2532" s="52"/>
      <c r="F2532" s="52"/>
      <c r="G2532" s="52"/>
      <c r="H2532" s="52"/>
      <c r="I2532" s="52"/>
      <c r="J2532" s="52"/>
      <c r="K2532" s="52"/>
      <c r="L2532" s="52"/>
      <c r="M2532" s="52"/>
      <c r="N2532" s="52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52"/>
    </row>
    <row r="2533" spans="1:26" ht="21" customHeight="1" x14ac:dyDescent="0.2">
      <c r="A2533" s="49"/>
      <c r="B2533" s="50" t="s">
        <v>2678</v>
      </c>
      <c r="C2533" s="51" t="s">
        <v>261</v>
      </c>
      <c r="D2533" s="51" t="s">
        <v>2833</v>
      </c>
      <c r="E2533" s="52"/>
      <c r="F2533" s="52"/>
      <c r="G2533" s="52"/>
      <c r="H2533" s="52"/>
      <c r="I2533" s="52"/>
      <c r="J2533" s="52"/>
      <c r="K2533" s="52"/>
      <c r="L2533" s="52"/>
      <c r="M2533" s="52"/>
      <c r="N2533" s="52"/>
      <c r="O2533" s="52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52"/>
    </row>
    <row r="2534" spans="1:26" ht="21" customHeight="1" x14ac:dyDescent="0.2">
      <c r="A2534" s="49"/>
      <c r="B2534" s="50" t="s">
        <v>2678</v>
      </c>
      <c r="C2534" s="51" t="s">
        <v>261</v>
      </c>
      <c r="D2534" s="51" t="s">
        <v>2834</v>
      </c>
      <c r="E2534" s="52"/>
      <c r="F2534" s="52"/>
      <c r="G2534" s="52"/>
      <c r="H2534" s="52"/>
      <c r="I2534" s="52"/>
      <c r="J2534" s="52"/>
      <c r="K2534" s="52"/>
      <c r="L2534" s="52"/>
      <c r="M2534" s="52"/>
      <c r="N2534" s="52"/>
      <c r="O2534" s="52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52"/>
    </row>
    <row r="2535" spans="1:26" ht="21" customHeight="1" x14ac:dyDescent="0.2">
      <c r="A2535" s="49"/>
      <c r="B2535" s="50" t="s">
        <v>2678</v>
      </c>
      <c r="C2535" s="51" t="s">
        <v>261</v>
      </c>
      <c r="D2535" s="51" t="s">
        <v>2835</v>
      </c>
      <c r="E2535" s="52"/>
      <c r="F2535" s="52"/>
      <c r="G2535" s="52"/>
      <c r="H2535" s="52"/>
      <c r="I2535" s="52"/>
      <c r="J2535" s="52"/>
      <c r="K2535" s="52"/>
      <c r="L2535" s="52"/>
      <c r="M2535" s="52"/>
      <c r="N2535" s="52"/>
      <c r="O2535" s="52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52"/>
    </row>
    <row r="2536" spans="1:26" ht="21" customHeight="1" x14ac:dyDescent="0.2">
      <c r="A2536" s="49"/>
      <c r="B2536" s="50" t="s">
        <v>2678</v>
      </c>
      <c r="C2536" s="51" t="s">
        <v>261</v>
      </c>
      <c r="D2536" s="51" t="s">
        <v>2836</v>
      </c>
      <c r="E2536" s="52"/>
      <c r="F2536" s="52"/>
      <c r="G2536" s="52"/>
      <c r="H2536" s="52"/>
      <c r="I2536" s="52"/>
      <c r="J2536" s="52"/>
      <c r="K2536" s="52"/>
      <c r="L2536" s="52"/>
      <c r="M2536" s="52"/>
      <c r="N2536" s="52"/>
      <c r="O2536" s="52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52"/>
    </row>
    <row r="2537" spans="1:26" ht="21" customHeight="1" x14ac:dyDescent="0.2">
      <c r="A2537" s="49"/>
      <c r="B2537" s="50" t="s">
        <v>2678</v>
      </c>
      <c r="C2537" s="51" t="s">
        <v>261</v>
      </c>
      <c r="D2537" s="51" t="s">
        <v>2837</v>
      </c>
      <c r="E2537" s="52"/>
      <c r="F2537" s="52"/>
      <c r="G2537" s="52"/>
      <c r="H2537" s="52"/>
      <c r="I2537" s="52"/>
      <c r="J2537" s="52"/>
      <c r="K2537" s="52"/>
      <c r="L2537" s="52"/>
      <c r="M2537" s="52"/>
      <c r="N2537" s="52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52"/>
    </row>
    <row r="2538" spans="1:26" ht="21" customHeight="1" x14ac:dyDescent="0.2">
      <c r="A2538" s="49"/>
      <c r="B2538" s="50" t="s">
        <v>2678</v>
      </c>
      <c r="C2538" s="51" t="s">
        <v>261</v>
      </c>
      <c r="D2538" s="51" t="s">
        <v>2838</v>
      </c>
      <c r="E2538" s="52"/>
      <c r="F2538" s="52"/>
      <c r="G2538" s="52"/>
      <c r="H2538" s="52"/>
      <c r="I2538" s="52"/>
      <c r="J2538" s="52"/>
      <c r="K2538" s="52"/>
      <c r="L2538" s="52"/>
      <c r="M2538" s="52"/>
      <c r="N2538" s="52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52"/>
    </row>
    <row r="2539" spans="1:26" ht="21" customHeight="1" x14ac:dyDescent="0.2">
      <c r="A2539" s="49"/>
      <c r="B2539" s="50" t="s">
        <v>2678</v>
      </c>
      <c r="C2539" s="51" t="s">
        <v>261</v>
      </c>
      <c r="D2539" s="51" t="s">
        <v>2839</v>
      </c>
      <c r="E2539" s="52"/>
      <c r="F2539" s="52"/>
      <c r="G2539" s="52"/>
      <c r="H2539" s="52"/>
      <c r="I2539" s="52"/>
      <c r="J2539" s="52"/>
      <c r="K2539" s="52"/>
      <c r="L2539" s="52"/>
      <c r="M2539" s="52"/>
      <c r="N2539" s="52"/>
      <c r="O2539" s="52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52"/>
    </row>
    <row r="2540" spans="1:26" ht="21" customHeight="1" x14ac:dyDescent="0.2">
      <c r="A2540" s="49"/>
      <c r="B2540" s="50" t="s">
        <v>2678</v>
      </c>
      <c r="C2540" s="51" t="s">
        <v>261</v>
      </c>
      <c r="D2540" s="51" t="s">
        <v>2840</v>
      </c>
      <c r="E2540" s="52"/>
      <c r="F2540" s="52"/>
      <c r="G2540" s="52"/>
      <c r="H2540" s="52"/>
      <c r="I2540" s="52"/>
      <c r="J2540" s="52"/>
      <c r="K2540" s="52"/>
      <c r="L2540" s="52"/>
      <c r="M2540" s="52"/>
      <c r="N2540" s="52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52"/>
    </row>
    <row r="2541" spans="1:26" ht="21" customHeight="1" x14ac:dyDescent="0.2">
      <c r="A2541" s="49"/>
      <c r="B2541" s="50" t="s">
        <v>2678</v>
      </c>
      <c r="C2541" s="51" t="s">
        <v>261</v>
      </c>
      <c r="D2541" s="51" t="s">
        <v>2841</v>
      </c>
      <c r="E2541" s="52"/>
      <c r="F2541" s="52"/>
      <c r="G2541" s="52"/>
      <c r="H2541" s="52"/>
      <c r="I2541" s="52"/>
      <c r="J2541" s="52"/>
      <c r="K2541" s="52"/>
      <c r="L2541" s="52"/>
      <c r="M2541" s="52"/>
      <c r="N2541" s="52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52"/>
    </row>
    <row r="2542" spans="1:26" ht="21" customHeight="1" x14ac:dyDescent="0.2">
      <c r="A2542" s="49"/>
      <c r="B2542" s="50" t="s">
        <v>2678</v>
      </c>
      <c r="C2542" s="51" t="s">
        <v>261</v>
      </c>
      <c r="D2542" s="51" t="s">
        <v>2842</v>
      </c>
      <c r="E2542" s="52"/>
      <c r="F2542" s="52"/>
      <c r="G2542" s="52"/>
      <c r="H2542" s="52"/>
      <c r="I2542" s="52"/>
      <c r="J2542" s="52"/>
      <c r="K2542" s="52"/>
      <c r="L2542" s="52"/>
      <c r="M2542" s="52"/>
      <c r="N2542" s="52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52"/>
    </row>
    <row r="2543" spans="1:26" ht="21" customHeight="1" x14ac:dyDescent="0.2">
      <c r="A2543" s="49"/>
      <c r="B2543" s="50" t="s">
        <v>2678</v>
      </c>
      <c r="C2543" s="51" t="s">
        <v>261</v>
      </c>
      <c r="D2543" s="51" t="s">
        <v>2843</v>
      </c>
      <c r="E2543" s="52"/>
      <c r="F2543" s="52"/>
      <c r="G2543" s="52"/>
      <c r="H2543" s="52"/>
      <c r="I2543" s="52"/>
      <c r="J2543" s="52"/>
      <c r="K2543" s="52"/>
      <c r="L2543" s="52"/>
      <c r="M2543" s="52"/>
      <c r="N2543" s="52"/>
      <c r="O2543" s="52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52"/>
    </row>
    <row r="2544" spans="1:26" ht="21" customHeight="1" x14ac:dyDescent="0.2">
      <c r="A2544" s="49"/>
      <c r="B2544" s="50" t="s">
        <v>2678</v>
      </c>
      <c r="C2544" s="51" t="s">
        <v>261</v>
      </c>
      <c r="D2544" s="51" t="s">
        <v>2844</v>
      </c>
      <c r="E2544" s="52"/>
      <c r="F2544" s="52"/>
      <c r="G2544" s="52"/>
      <c r="H2544" s="52"/>
      <c r="I2544" s="52"/>
      <c r="J2544" s="52"/>
      <c r="K2544" s="52"/>
      <c r="L2544" s="52"/>
      <c r="M2544" s="52"/>
      <c r="N2544" s="52"/>
      <c r="O2544" s="52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52"/>
    </row>
    <row r="2545" spans="1:26" ht="21" customHeight="1" x14ac:dyDescent="0.2">
      <c r="A2545" s="49"/>
      <c r="B2545" s="50" t="s">
        <v>2678</v>
      </c>
      <c r="C2545" s="51" t="s">
        <v>261</v>
      </c>
      <c r="D2545" s="51" t="s">
        <v>2845</v>
      </c>
      <c r="E2545" s="52"/>
      <c r="F2545" s="52"/>
      <c r="G2545" s="52"/>
      <c r="H2545" s="52"/>
      <c r="I2545" s="52"/>
      <c r="J2545" s="52"/>
      <c r="K2545" s="52"/>
      <c r="L2545" s="52"/>
      <c r="M2545" s="52"/>
      <c r="N2545" s="52"/>
      <c r="O2545" s="52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52"/>
    </row>
    <row r="2546" spans="1:26" ht="21" customHeight="1" x14ac:dyDescent="0.2">
      <c r="A2546" s="49"/>
      <c r="B2546" s="50" t="s">
        <v>2678</v>
      </c>
      <c r="C2546" s="51" t="s">
        <v>261</v>
      </c>
      <c r="D2546" s="51" t="s">
        <v>2846</v>
      </c>
      <c r="E2546" s="52"/>
      <c r="F2546" s="52"/>
      <c r="G2546" s="52"/>
      <c r="H2546" s="52"/>
      <c r="I2546" s="52"/>
      <c r="J2546" s="52"/>
      <c r="K2546" s="52"/>
      <c r="L2546" s="52"/>
      <c r="M2546" s="52"/>
      <c r="N2546" s="52"/>
      <c r="O2546" s="52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52"/>
    </row>
    <row r="2547" spans="1:26" ht="21" customHeight="1" x14ac:dyDescent="0.2">
      <c r="A2547" s="49"/>
      <c r="B2547" s="50" t="s">
        <v>2678</v>
      </c>
      <c r="C2547" s="51" t="s">
        <v>261</v>
      </c>
      <c r="D2547" s="51" t="s">
        <v>2847</v>
      </c>
      <c r="E2547" s="52"/>
      <c r="F2547" s="52"/>
      <c r="G2547" s="52"/>
      <c r="H2547" s="52"/>
      <c r="I2547" s="52"/>
      <c r="J2547" s="52"/>
      <c r="K2547" s="52"/>
      <c r="L2547" s="52"/>
      <c r="M2547" s="52"/>
      <c r="N2547" s="52"/>
      <c r="O2547" s="52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52"/>
    </row>
    <row r="2548" spans="1:26" ht="21" customHeight="1" x14ac:dyDescent="0.2">
      <c r="A2548" s="49"/>
      <c r="B2548" s="50" t="s">
        <v>2678</v>
      </c>
      <c r="C2548" s="51" t="s">
        <v>261</v>
      </c>
      <c r="D2548" s="51" t="s">
        <v>2848</v>
      </c>
      <c r="E2548" s="52"/>
      <c r="F2548" s="52"/>
      <c r="G2548" s="52"/>
      <c r="H2548" s="52"/>
      <c r="I2548" s="52"/>
      <c r="J2548" s="52"/>
      <c r="K2548" s="52"/>
      <c r="L2548" s="52"/>
      <c r="M2548" s="52"/>
      <c r="N2548" s="52"/>
      <c r="O2548" s="52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52"/>
    </row>
    <row r="2549" spans="1:26" ht="21" customHeight="1" x14ac:dyDescent="0.2">
      <c r="A2549" s="49"/>
      <c r="B2549" s="50" t="s">
        <v>2678</v>
      </c>
      <c r="C2549" s="51" t="s">
        <v>261</v>
      </c>
      <c r="D2549" s="51" t="s">
        <v>2849</v>
      </c>
      <c r="E2549" s="52"/>
      <c r="F2549" s="52"/>
      <c r="G2549" s="52"/>
      <c r="H2549" s="52"/>
      <c r="I2549" s="52"/>
      <c r="J2549" s="52"/>
      <c r="K2549" s="52"/>
      <c r="L2549" s="52"/>
      <c r="M2549" s="52"/>
      <c r="N2549" s="52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52"/>
    </row>
    <row r="2550" spans="1:26" ht="21" customHeight="1" x14ac:dyDescent="0.2">
      <c r="A2550" s="49"/>
      <c r="B2550" s="50" t="s">
        <v>2678</v>
      </c>
      <c r="C2550" s="51" t="s">
        <v>261</v>
      </c>
      <c r="D2550" s="51" t="s">
        <v>2850</v>
      </c>
      <c r="E2550" s="52"/>
      <c r="F2550" s="52"/>
      <c r="G2550" s="52"/>
      <c r="H2550" s="52"/>
      <c r="I2550" s="52"/>
      <c r="J2550" s="52"/>
      <c r="K2550" s="52"/>
      <c r="L2550" s="52"/>
      <c r="M2550" s="52"/>
      <c r="N2550" s="52"/>
      <c r="O2550" s="52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52"/>
    </row>
    <row r="2551" spans="1:26" ht="21" customHeight="1" x14ac:dyDescent="0.2">
      <c r="A2551" s="49"/>
      <c r="B2551" s="50" t="s">
        <v>2678</v>
      </c>
      <c r="C2551" s="51" t="s">
        <v>261</v>
      </c>
      <c r="D2551" s="51" t="s">
        <v>2851</v>
      </c>
      <c r="E2551" s="52"/>
      <c r="F2551" s="52"/>
      <c r="G2551" s="52"/>
      <c r="H2551" s="52"/>
      <c r="I2551" s="52"/>
      <c r="J2551" s="52"/>
      <c r="K2551" s="52"/>
      <c r="L2551" s="52"/>
      <c r="M2551" s="52"/>
      <c r="N2551" s="52"/>
      <c r="O2551" s="52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52"/>
    </row>
    <row r="2552" spans="1:26" ht="21" customHeight="1" x14ac:dyDescent="0.2">
      <c r="A2552" s="49"/>
      <c r="B2552" s="50" t="s">
        <v>2678</v>
      </c>
      <c r="C2552" s="51" t="s">
        <v>261</v>
      </c>
      <c r="D2552" s="51" t="s">
        <v>2852</v>
      </c>
      <c r="E2552" s="52"/>
      <c r="F2552" s="52"/>
      <c r="G2552" s="52"/>
      <c r="H2552" s="52"/>
      <c r="I2552" s="52"/>
      <c r="J2552" s="52"/>
      <c r="K2552" s="52"/>
      <c r="L2552" s="52"/>
      <c r="M2552" s="52"/>
      <c r="N2552" s="52"/>
      <c r="O2552" s="52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52"/>
    </row>
    <row r="2553" spans="1:26" ht="21" customHeight="1" x14ac:dyDescent="0.2">
      <c r="A2553" s="49"/>
      <c r="B2553" s="50" t="s">
        <v>2678</v>
      </c>
      <c r="C2553" s="51" t="s">
        <v>261</v>
      </c>
      <c r="D2553" s="51" t="s">
        <v>2853</v>
      </c>
      <c r="E2553" s="52"/>
      <c r="F2553" s="52"/>
      <c r="G2553" s="52"/>
      <c r="H2553" s="52"/>
      <c r="I2553" s="52"/>
      <c r="J2553" s="52"/>
      <c r="K2553" s="52"/>
      <c r="L2553" s="52"/>
      <c r="M2553" s="52"/>
      <c r="N2553" s="52"/>
      <c r="O2553" s="52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52"/>
    </row>
    <row r="2554" spans="1:26" ht="21" customHeight="1" x14ac:dyDescent="0.2">
      <c r="A2554" s="49"/>
      <c r="B2554" s="50" t="s">
        <v>2678</v>
      </c>
      <c r="C2554" s="51" t="s">
        <v>261</v>
      </c>
      <c r="D2554" s="51" t="s">
        <v>2854</v>
      </c>
      <c r="E2554" s="52"/>
      <c r="F2554" s="52"/>
      <c r="G2554" s="52"/>
      <c r="H2554" s="52"/>
      <c r="I2554" s="52"/>
      <c r="J2554" s="52"/>
      <c r="K2554" s="52"/>
      <c r="L2554" s="52"/>
      <c r="M2554" s="52"/>
      <c r="N2554" s="52"/>
      <c r="O2554" s="52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52"/>
    </row>
    <row r="2555" spans="1:26" ht="21" customHeight="1" x14ac:dyDescent="0.2">
      <c r="A2555" s="49"/>
      <c r="B2555" s="50" t="s">
        <v>2678</v>
      </c>
      <c r="C2555" s="51" t="s">
        <v>261</v>
      </c>
      <c r="D2555" s="51" t="s">
        <v>2855</v>
      </c>
      <c r="E2555" s="52"/>
      <c r="F2555" s="52"/>
      <c r="G2555" s="52"/>
      <c r="H2555" s="52"/>
      <c r="I2555" s="52"/>
      <c r="J2555" s="52"/>
      <c r="K2555" s="52"/>
      <c r="L2555" s="52"/>
      <c r="M2555" s="52"/>
      <c r="N2555" s="52"/>
      <c r="O2555" s="52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52"/>
    </row>
    <row r="2556" spans="1:26" ht="21" customHeight="1" x14ac:dyDescent="0.2">
      <c r="A2556" s="49"/>
      <c r="B2556" s="50" t="s">
        <v>2678</v>
      </c>
      <c r="C2556" s="51" t="s">
        <v>261</v>
      </c>
      <c r="D2556" s="51" t="s">
        <v>2856</v>
      </c>
      <c r="E2556" s="52"/>
      <c r="F2556" s="52"/>
      <c r="G2556" s="52"/>
      <c r="H2556" s="52"/>
      <c r="I2556" s="52"/>
      <c r="J2556" s="52"/>
      <c r="K2556" s="52"/>
      <c r="L2556" s="52"/>
      <c r="M2556" s="52"/>
      <c r="N2556" s="52"/>
      <c r="O2556" s="52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52"/>
    </row>
    <row r="2557" spans="1:26" ht="21" customHeight="1" x14ac:dyDescent="0.2">
      <c r="A2557" s="49"/>
      <c r="B2557" s="50" t="s">
        <v>2678</v>
      </c>
      <c r="C2557" s="51" t="s">
        <v>261</v>
      </c>
      <c r="D2557" s="51" t="s">
        <v>2857</v>
      </c>
      <c r="E2557" s="52"/>
      <c r="F2557" s="52"/>
      <c r="G2557" s="52"/>
      <c r="H2557" s="52"/>
      <c r="I2557" s="52"/>
      <c r="J2557" s="52"/>
      <c r="K2557" s="52"/>
      <c r="L2557" s="52"/>
      <c r="M2557" s="52"/>
      <c r="N2557" s="52"/>
      <c r="O2557" s="52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52"/>
    </row>
    <row r="2558" spans="1:26" ht="21" customHeight="1" x14ac:dyDescent="0.2">
      <c r="A2558" s="49"/>
      <c r="B2558" s="50" t="s">
        <v>2678</v>
      </c>
      <c r="C2558" s="51" t="s">
        <v>261</v>
      </c>
      <c r="D2558" s="51" t="s">
        <v>2858</v>
      </c>
      <c r="E2558" s="52"/>
      <c r="F2558" s="52"/>
      <c r="G2558" s="52"/>
      <c r="H2558" s="52"/>
      <c r="I2558" s="52"/>
      <c r="J2558" s="52"/>
      <c r="K2558" s="52"/>
      <c r="L2558" s="52"/>
      <c r="M2558" s="52"/>
      <c r="N2558" s="52"/>
      <c r="O2558" s="52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52"/>
    </row>
    <row r="2559" spans="1:26" ht="21" customHeight="1" x14ac:dyDescent="0.2">
      <c r="A2559" s="49"/>
      <c r="B2559" s="50" t="s">
        <v>2678</v>
      </c>
      <c r="C2559" s="51" t="s">
        <v>261</v>
      </c>
      <c r="D2559" s="51" t="s">
        <v>2859</v>
      </c>
      <c r="E2559" s="52"/>
      <c r="F2559" s="52"/>
      <c r="G2559" s="52"/>
      <c r="H2559" s="52"/>
      <c r="I2559" s="52"/>
      <c r="J2559" s="52"/>
      <c r="K2559" s="52"/>
      <c r="L2559" s="52"/>
      <c r="M2559" s="52"/>
      <c r="N2559" s="52"/>
      <c r="O2559" s="52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52"/>
    </row>
    <row r="2560" spans="1:26" ht="21" customHeight="1" x14ac:dyDescent="0.2">
      <c r="A2560" s="49"/>
      <c r="B2560" s="50" t="s">
        <v>2678</v>
      </c>
      <c r="C2560" s="51" t="s">
        <v>261</v>
      </c>
      <c r="D2560" s="51" t="s">
        <v>2860</v>
      </c>
      <c r="E2560" s="52"/>
      <c r="F2560" s="52"/>
      <c r="G2560" s="52"/>
      <c r="H2560" s="52"/>
      <c r="I2560" s="52"/>
      <c r="J2560" s="52"/>
      <c r="K2560" s="52"/>
      <c r="L2560" s="52"/>
      <c r="M2560" s="52"/>
      <c r="N2560" s="52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52"/>
    </row>
    <row r="2561" spans="1:26" ht="21" customHeight="1" x14ac:dyDescent="0.2">
      <c r="A2561" s="49"/>
      <c r="B2561" s="50" t="s">
        <v>2678</v>
      </c>
      <c r="C2561" s="51" t="s">
        <v>261</v>
      </c>
      <c r="D2561" s="51" t="s">
        <v>2861</v>
      </c>
      <c r="E2561" s="52"/>
      <c r="F2561" s="52"/>
      <c r="G2561" s="52"/>
      <c r="H2561" s="52"/>
      <c r="I2561" s="52"/>
      <c r="J2561" s="52"/>
      <c r="K2561" s="52"/>
      <c r="L2561" s="52"/>
      <c r="M2561" s="52"/>
      <c r="N2561" s="52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52"/>
    </row>
    <row r="2562" spans="1:26" ht="21" customHeight="1" x14ac:dyDescent="0.2">
      <c r="A2562" s="49"/>
      <c r="B2562" s="50" t="s">
        <v>2678</v>
      </c>
      <c r="C2562" s="51" t="s">
        <v>261</v>
      </c>
      <c r="D2562" s="51" t="s">
        <v>2862</v>
      </c>
      <c r="E2562" s="52"/>
      <c r="F2562" s="52"/>
      <c r="G2562" s="52"/>
      <c r="H2562" s="52"/>
      <c r="I2562" s="52"/>
      <c r="J2562" s="52"/>
      <c r="K2562" s="52"/>
      <c r="L2562" s="52"/>
      <c r="M2562" s="52"/>
      <c r="N2562" s="52"/>
      <c r="O2562" s="52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52"/>
    </row>
    <row r="2563" spans="1:26" ht="21" customHeight="1" x14ac:dyDescent="0.2">
      <c r="A2563" s="49"/>
      <c r="B2563" s="50" t="s">
        <v>2678</v>
      </c>
      <c r="C2563" s="51" t="s">
        <v>261</v>
      </c>
      <c r="D2563" s="51" t="s">
        <v>2863</v>
      </c>
      <c r="E2563" s="52"/>
      <c r="F2563" s="52"/>
      <c r="G2563" s="52"/>
      <c r="H2563" s="52"/>
      <c r="I2563" s="52"/>
      <c r="J2563" s="52"/>
      <c r="K2563" s="52"/>
      <c r="L2563" s="52"/>
      <c r="M2563" s="52"/>
      <c r="N2563" s="52"/>
      <c r="O2563" s="52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52"/>
    </row>
    <row r="2564" spans="1:26" ht="21" customHeight="1" x14ac:dyDescent="0.2">
      <c r="A2564" s="49"/>
      <c r="B2564" s="50" t="s">
        <v>2678</v>
      </c>
      <c r="C2564" s="51" t="s">
        <v>261</v>
      </c>
      <c r="D2564" s="51" t="s">
        <v>2864</v>
      </c>
      <c r="E2564" s="52"/>
      <c r="F2564" s="52"/>
      <c r="G2564" s="52"/>
      <c r="H2564" s="52"/>
      <c r="I2564" s="52"/>
      <c r="J2564" s="52"/>
      <c r="K2564" s="52"/>
      <c r="L2564" s="52"/>
      <c r="M2564" s="52"/>
      <c r="N2564" s="52"/>
      <c r="O2564" s="52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52"/>
    </row>
    <row r="2565" spans="1:26" ht="21" customHeight="1" x14ac:dyDescent="0.2">
      <c r="A2565" s="49"/>
      <c r="B2565" s="50" t="s">
        <v>2678</v>
      </c>
      <c r="C2565" s="51" t="s">
        <v>261</v>
      </c>
      <c r="D2565" s="51" t="s">
        <v>2865</v>
      </c>
      <c r="E2565" s="52"/>
      <c r="F2565" s="52"/>
      <c r="G2565" s="52"/>
      <c r="H2565" s="52"/>
      <c r="I2565" s="52"/>
      <c r="J2565" s="52"/>
      <c r="K2565" s="52"/>
      <c r="L2565" s="52"/>
      <c r="M2565" s="52"/>
      <c r="N2565" s="52"/>
      <c r="O2565" s="52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52"/>
    </row>
    <row r="2566" spans="1:26" ht="21" customHeight="1" x14ac:dyDescent="0.2">
      <c r="A2566" s="49"/>
      <c r="B2566" s="50" t="s">
        <v>2678</v>
      </c>
      <c r="C2566" s="51" t="s">
        <v>261</v>
      </c>
      <c r="D2566" s="51" t="s">
        <v>2866</v>
      </c>
      <c r="E2566" s="52"/>
      <c r="F2566" s="52"/>
      <c r="G2566" s="52"/>
      <c r="H2566" s="52"/>
      <c r="I2566" s="52"/>
      <c r="J2566" s="52"/>
      <c r="K2566" s="52"/>
      <c r="L2566" s="52"/>
      <c r="M2566" s="52"/>
      <c r="N2566" s="52"/>
      <c r="O2566" s="52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52"/>
    </row>
    <row r="2567" spans="1:26" ht="21" customHeight="1" x14ac:dyDescent="0.2">
      <c r="A2567" s="49"/>
      <c r="B2567" s="50" t="s">
        <v>2678</v>
      </c>
      <c r="C2567" s="51" t="s">
        <v>261</v>
      </c>
      <c r="D2567" s="51" t="s">
        <v>2867</v>
      </c>
      <c r="E2567" s="52"/>
      <c r="F2567" s="52"/>
      <c r="G2567" s="52"/>
      <c r="H2567" s="52"/>
      <c r="I2567" s="52"/>
      <c r="J2567" s="52"/>
      <c r="K2567" s="52"/>
      <c r="L2567" s="52"/>
      <c r="M2567" s="52"/>
      <c r="N2567" s="52"/>
      <c r="O2567" s="52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52"/>
    </row>
    <row r="2568" spans="1:26" ht="21" customHeight="1" x14ac:dyDescent="0.2">
      <c r="A2568" s="49"/>
      <c r="B2568" s="50" t="s">
        <v>2678</v>
      </c>
      <c r="C2568" s="51" t="s">
        <v>261</v>
      </c>
      <c r="D2568" s="51" t="s">
        <v>2868</v>
      </c>
      <c r="E2568" s="52"/>
      <c r="F2568" s="52"/>
      <c r="G2568" s="52"/>
      <c r="H2568" s="52"/>
      <c r="I2568" s="52"/>
      <c r="J2568" s="52"/>
      <c r="K2568" s="52"/>
      <c r="L2568" s="52"/>
      <c r="M2568" s="52"/>
      <c r="N2568" s="52"/>
      <c r="O2568" s="52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52"/>
    </row>
    <row r="2569" spans="1:26" ht="21" customHeight="1" x14ac:dyDescent="0.2">
      <c r="A2569" s="49"/>
      <c r="B2569" s="50" t="s">
        <v>2678</v>
      </c>
      <c r="C2569" s="51" t="s">
        <v>261</v>
      </c>
      <c r="D2569" s="51" t="s">
        <v>2869</v>
      </c>
      <c r="E2569" s="52"/>
      <c r="F2569" s="52"/>
      <c r="G2569" s="52"/>
      <c r="H2569" s="52"/>
      <c r="I2569" s="52"/>
      <c r="J2569" s="52"/>
      <c r="K2569" s="52"/>
      <c r="L2569" s="52"/>
      <c r="M2569" s="52"/>
      <c r="N2569" s="52"/>
      <c r="O2569" s="52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52"/>
    </row>
    <row r="2570" spans="1:26" ht="21" customHeight="1" x14ac:dyDescent="0.2">
      <c r="A2570" s="49"/>
      <c r="B2570" s="50" t="s">
        <v>2678</v>
      </c>
      <c r="C2570" s="51" t="s">
        <v>261</v>
      </c>
      <c r="D2570" s="51" t="s">
        <v>2870</v>
      </c>
      <c r="E2570" s="52"/>
      <c r="F2570" s="52"/>
      <c r="G2570" s="52"/>
      <c r="H2570" s="52"/>
      <c r="I2570" s="52"/>
      <c r="J2570" s="52"/>
      <c r="K2570" s="52"/>
      <c r="L2570" s="52"/>
      <c r="M2570" s="52"/>
      <c r="N2570" s="52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52"/>
    </row>
    <row r="2571" spans="1:26" ht="21" customHeight="1" x14ac:dyDescent="0.2">
      <c r="A2571" s="49"/>
      <c r="B2571" s="50" t="s">
        <v>2678</v>
      </c>
      <c r="C2571" s="51" t="s">
        <v>261</v>
      </c>
      <c r="D2571" s="51" t="s">
        <v>2871</v>
      </c>
      <c r="E2571" s="52"/>
      <c r="F2571" s="52"/>
      <c r="G2571" s="52"/>
      <c r="H2571" s="52"/>
      <c r="I2571" s="52"/>
      <c r="J2571" s="52"/>
      <c r="K2571" s="52"/>
      <c r="L2571" s="52"/>
      <c r="M2571" s="52"/>
      <c r="N2571" s="52"/>
      <c r="O2571" s="52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52"/>
    </row>
    <row r="2572" spans="1:26" ht="21" customHeight="1" x14ac:dyDescent="0.2">
      <c r="A2572" s="49"/>
      <c r="B2572" s="50" t="s">
        <v>2678</v>
      </c>
      <c r="C2572" s="51" t="s">
        <v>261</v>
      </c>
      <c r="D2572" s="51" t="s">
        <v>2872</v>
      </c>
      <c r="E2572" s="52"/>
      <c r="F2572" s="52"/>
      <c r="G2572" s="52"/>
      <c r="H2572" s="52"/>
      <c r="I2572" s="52"/>
      <c r="J2572" s="52"/>
      <c r="K2572" s="52"/>
      <c r="L2572" s="52"/>
      <c r="M2572" s="52"/>
      <c r="N2572" s="52"/>
      <c r="O2572" s="52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52"/>
    </row>
    <row r="2573" spans="1:26" ht="21" customHeight="1" x14ac:dyDescent="0.2">
      <c r="A2573" s="49"/>
      <c r="B2573" s="50" t="s">
        <v>2678</v>
      </c>
      <c r="C2573" s="51" t="s">
        <v>261</v>
      </c>
      <c r="D2573" s="51" t="s">
        <v>2873</v>
      </c>
      <c r="E2573" s="52"/>
      <c r="F2573" s="52"/>
      <c r="G2573" s="52"/>
      <c r="H2573" s="52"/>
      <c r="I2573" s="52"/>
      <c r="J2573" s="52"/>
      <c r="K2573" s="52"/>
      <c r="L2573" s="52"/>
      <c r="M2573" s="52"/>
      <c r="N2573" s="52"/>
      <c r="O2573" s="52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52"/>
    </row>
    <row r="2574" spans="1:26" ht="21" customHeight="1" x14ac:dyDescent="0.2">
      <c r="A2574" s="49"/>
      <c r="B2574" s="50" t="s">
        <v>2678</v>
      </c>
      <c r="C2574" s="51" t="s">
        <v>261</v>
      </c>
      <c r="D2574" s="51" t="s">
        <v>2874</v>
      </c>
      <c r="E2574" s="52"/>
      <c r="F2574" s="52"/>
      <c r="G2574" s="52"/>
      <c r="H2574" s="52"/>
      <c r="I2574" s="52"/>
      <c r="J2574" s="52"/>
      <c r="K2574" s="52"/>
      <c r="L2574" s="52"/>
      <c r="M2574" s="52"/>
      <c r="N2574" s="52"/>
      <c r="O2574" s="52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52"/>
    </row>
    <row r="2575" spans="1:26" ht="21" customHeight="1" x14ac:dyDescent="0.2">
      <c r="A2575" s="49"/>
      <c r="B2575" s="50" t="s">
        <v>2678</v>
      </c>
      <c r="C2575" s="51" t="s">
        <v>261</v>
      </c>
      <c r="D2575" s="51" t="s">
        <v>2875</v>
      </c>
      <c r="E2575" s="52"/>
      <c r="F2575" s="52"/>
      <c r="G2575" s="52"/>
      <c r="H2575" s="52"/>
      <c r="I2575" s="52"/>
      <c r="J2575" s="52"/>
      <c r="K2575" s="52"/>
      <c r="L2575" s="52"/>
      <c r="M2575" s="52"/>
      <c r="N2575" s="52"/>
      <c r="O2575" s="52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52"/>
    </row>
    <row r="2576" spans="1:26" ht="21" customHeight="1" x14ac:dyDescent="0.2">
      <c r="A2576" s="49"/>
      <c r="B2576" s="50" t="s">
        <v>2678</v>
      </c>
      <c r="C2576" s="51" t="s">
        <v>261</v>
      </c>
      <c r="D2576" s="51" t="s">
        <v>2876</v>
      </c>
      <c r="E2576" s="52"/>
      <c r="F2576" s="52"/>
      <c r="G2576" s="52"/>
      <c r="H2576" s="52"/>
      <c r="I2576" s="52"/>
      <c r="J2576" s="52"/>
      <c r="K2576" s="52"/>
      <c r="L2576" s="52"/>
      <c r="M2576" s="52"/>
      <c r="N2576" s="52"/>
      <c r="O2576" s="52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52"/>
    </row>
    <row r="2577" spans="1:26" ht="21" customHeight="1" x14ac:dyDescent="0.2">
      <c r="A2577" s="49"/>
      <c r="B2577" s="50" t="s">
        <v>2678</v>
      </c>
      <c r="C2577" s="51" t="s">
        <v>261</v>
      </c>
      <c r="D2577" s="51" t="s">
        <v>2877</v>
      </c>
      <c r="E2577" s="52"/>
      <c r="F2577" s="52"/>
      <c r="G2577" s="52"/>
      <c r="H2577" s="52"/>
      <c r="I2577" s="52"/>
      <c r="J2577" s="52"/>
      <c r="K2577" s="52"/>
      <c r="L2577" s="52"/>
      <c r="M2577" s="52"/>
      <c r="N2577" s="52"/>
      <c r="O2577" s="52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52"/>
    </row>
    <row r="2578" spans="1:26" ht="21" customHeight="1" x14ac:dyDescent="0.2">
      <c r="A2578" s="49"/>
      <c r="B2578" s="50" t="s">
        <v>2678</v>
      </c>
      <c r="C2578" s="51" t="s">
        <v>261</v>
      </c>
      <c r="D2578" s="51" t="s">
        <v>2878</v>
      </c>
      <c r="E2578" s="52"/>
      <c r="F2578" s="52"/>
      <c r="G2578" s="52"/>
      <c r="H2578" s="52"/>
      <c r="I2578" s="52"/>
      <c r="J2578" s="52"/>
      <c r="K2578" s="52"/>
      <c r="L2578" s="52"/>
      <c r="M2578" s="52"/>
      <c r="N2578" s="52"/>
      <c r="O2578" s="52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52"/>
    </row>
    <row r="2579" spans="1:26" ht="21" customHeight="1" x14ac:dyDescent="0.2">
      <c r="A2579" s="49"/>
      <c r="B2579" s="50" t="s">
        <v>2678</v>
      </c>
      <c r="C2579" s="51" t="s">
        <v>261</v>
      </c>
      <c r="D2579" s="51" t="s">
        <v>2879</v>
      </c>
      <c r="E2579" s="52"/>
      <c r="F2579" s="52"/>
      <c r="G2579" s="52"/>
      <c r="H2579" s="52"/>
      <c r="I2579" s="52"/>
      <c r="J2579" s="52"/>
      <c r="K2579" s="52"/>
      <c r="L2579" s="52"/>
      <c r="M2579" s="52"/>
      <c r="N2579" s="52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52"/>
    </row>
    <row r="2580" spans="1:26" ht="21" customHeight="1" x14ac:dyDescent="0.2">
      <c r="A2580" s="49"/>
      <c r="B2580" s="50" t="s">
        <v>2678</v>
      </c>
      <c r="C2580" s="51" t="s">
        <v>261</v>
      </c>
      <c r="D2580" s="51" t="s">
        <v>2880</v>
      </c>
      <c r="E2580" s="52"/>
      <c r="F2580" s="52"/>
      <c r="G2580" s="52"/>
      <c r="H2580" s="52"/>
      <c r="I2580" s="52"/>
      <c r="J2580" s="52"/>
      <c r="K2580" s="52"/>
      <c r="L2580" s="52"/>
      <c r="M2580" s="52"/>
      <c r="N2580" s="52"/>
      <c r="O2580" s="52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52"/>
    </row>
    <row r="2581" spans="1:26" ht="21" customHeight="1" x14ac:dyDescent="0.2">
      <c r="A2581" s="49"/>
      <c r="B2581" s="50" t="s">
        <v>2678</v>
      </c>
      <c r="C2581" s="51" t="s">
        <v>261</v>
      </c>
      <c r="D2581" s="51" t="s">
        <v>2881</v>
      </c>
      <c r="E2581" s="52"/>
      <c r="F2581" s="52"/>
      <c r="G2581" s="52"/>
      <c r="H2581" s="52"/>
      <c r="I2581" s="52"/>
      <c r="J2581" s="52"/>
      <c r="K2581" s="52"/>
      <c r="L2581" s="52"/>
      <c r="M2581" s="52"/>
      <c r="N2581" s="52"/>
      <c r="O2581" s="52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52"/>
    </row>
    <row r="2582" spans="1:26" ht="21" customHeight="1" x14ac:dyDescent="0.2">
      <c r="A2582" s="49"/>
      <c r="B2582" s="50" t="s">
        <v>2678</v>
      </c>
      <c r="C2582" s="51" t="s">
        <v>261</v>
      </c>
      <c r="D2582" s="51" t="s">
        <v>2882</v>
      </c>
      <c r="E2582" s="52"/>
      <c r="F2582" s="52"/>
      <c r="G2582" s="52"/>
      <c r="H2582" s="52"/>
      <c r="I2582" s="52"/>
      <c r="J2582" s="52"/>
      <c r="K2582" s="52"/>
      <c r="L2582" s="52"/>
      <c r="M2582" s="52"/>
      <c r="N2582" s="52"/>
      <c r="O2582" s="52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52"/>
    </row>
    <row r="2583" spans="1:26" ht="21" customHeight="1" x14ac:dyDescent="0.2">
      <c r="A2583" s="49"/>
      <c r="B2583" s="50" t="s">
        <v>2678</v>
      </c>
      <c r="C2583" s="51" t="s">
        <v>261</v>
      </c>
      <c r="D2583" s="51" t="s">
        <v>2883</v>
      </c>
      <c r="E2583" s="52"/>
      <c r="F2583" s="52"/>
      <c r="G2583" s="52"/>
      <c r="H2583" s="52"/>
      <c r="I2583" s="52"/>
      <c r="J2583" s="52"/>
      <c r="K2583" s="52"/>
      <c r="L2583" s="52"/>
      <c r="M2583" s="52"/>
      <c r="N2583" s="52"/>
      <c r="O2583" s="52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52"/>
    </row>
    <row r="2584" spans="1:26" ht="21" customHeight="1" x14ac:dyDescent="0.2">
      <c r="A2584" s="49"/>
      <c r="B2584" s="50" t="s">
        <v>2678</v>
      </c>
      <c r="C2584" s="51" t="s">
        <v>261</v>
      </c>
      <c r="D2584" s="51" t="s">
        <v>2884</v>
      </c>
      <c r="E2584" s="52"/>
      <c r="F2584" s="52"/>
      <c r="G2584" s="52"/>
      <c r="H2584" s="52"/>
      <c r="I2584" s="52"/>
      <c r="J2584" s="52"/>
      <c r="K2584" s="52"/>
      <c r="L2584" s="52"/>
      <c r="M2584" s="52"/>
      <c r="N2584" s="52"/>
      <c r="O2584" s="52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52"/>
    </row>
    <row r="2585" spans="1:26" ht="21" customHeight="1" x14ac:dyDescent="0.2">
      <c r="A2585" s="49"/>
      <c r="B2585" s="50" t="s">
        <v>2678</v>
      </c>
      <c r="C2585" s="51" t="s">
        <v>261</v>
      </c>
      <c r="D2585" s="51" t="s">
        <v>2885</v>
      </c>
      <c r="E2585" s="52"/>
      <c r="F2585" s="52"/>
      <c r="G2585" s="52"/>
      <c r="H2585" s="52"/>
      <c r="I2585" s="52"/>
      <c r="J2585" s="52"/>
      <c r="K2585" s="52"/>
      <c r="L2585" s="52"/>
      <c r="M2585" s="52"/>
      <c r="N2585" s="52"/>
      <c r="O2585" s="52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52"/>
    </row>
    <row r="2586" spans="1:26" ht="21" customHeight="1" x14ac:dyDescent="0.2">
      <c r="A2586" s="49"/>
      <c r="B2586" s="50" t="s">
        <v>2678</v>
      </c>
      <c r="C2586" s="51" t="s">
        <v>261</v>
      </c>
      <c r="D2586" s="51" t="s">
        <v>2886</v>
      </c>
      <c r="E2586" s="52"/>
      <c r="F2586" s="52"/>
      <c r="G2586" s="52"/>
      <c r="H2586" s="52"/>
      <c r="I2586" s="52"/>
      <c r="J2586" s="52"/>
      <c r="K2586" s="52"/>
      <c r="L2586" s="52"/>
      <c r="M2586" s="52"/>
      <c r="N2586" s="52"/>
      <c r="O2586" s="52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52"/>
    </row>
    <row r="2587" spans="1:26" ht="21" customHeight="1" x14ac:dyDescent="0.2">
      <c r="A2587" s="49"/>
      <c r="B2587" s="50" t="s">
        <v>2678</v>
      </c>
      <c r="C2587" s="51" t="s">
        <v>261</v>
      </c>
      <c r="D2587" s="51" t="s">
        <v>2887</v>
      </c>
      <c r="E2587" s="52"/>
      <c r="F2587" s="52"/>
      <c r="G2587" s="52"/>
      <c r="H2587" s="52"/>
      <c r="I2587" s="52"/>
      <c r="J2587" s="52"/>
      <c r="K2587" s="52"/>
      <c r="L2587" s="52"/>
      <c r="M2587" s="52"/>
      <c r="N2587" s="52"/>
      <c r="O2587" s="52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52"/>
    </row>
    <row r="2588" spans="1:26" ht="21" customHeight="1" x14ac:dyDescent="0.2">
      <c r="A2588" s="49"/>
      <c r="B2588" s="50" t="s">
        <v>2678</v>
      </c>
      <c r="C2588" s="51" t="s">
        <v>261</v>
      </c>
      <c r="D2588" s="51" t="s">
        <v>2888</v>
      </c>
      <c r="E2588" s="52"/>
      <c r="F2588" s="52"/>
      <c r="G2588" s="52"/>
      <c r="H2588" s="52"/>
      <c r="I2588" s="52"/>
      <c r="J2588" s="52"/>
      <c r="K2588" s="52"/>
      <c r="L2588" s="52"/>
      <c r="M2588" s="52"/>
      <c r="N2588" s="52"/>
      <c r="O2588" s="52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52"/>
    </row>
    <row r="2589" spans="1:26" ht="21" customHeight="1" x14ac:dyDescent="0.2">
      <c r="A2589" s="49"/>
      <c r="B2589" s="50" t="s">
        <v>2678</v>
      </c>
      <c r="C2589" s="51" t="s">
        <v>261</v>
      </c>
      <c r="D2589" s="51" t="s">
        <v>2889</v>
      </c>
      <c r="E2589" s="52"/>
      <c r="F2589" s="52"/>
      <c r="G2589" s="52"/>
      <c r="H2589" s="52"/>
      <c r="I2589" s="52"/>
      <c r="J2589" s="52"/>
      <c r="K2589" s="52"/>
      <c r="L2589" s="52"/>
      <c r="M2589" s="52"/>
      <c r="N2589" s="52"/>
      <c r="O2589" s="52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52"/>
    </row>
    <row r="2590" spans="1:26" ht="21" customHeight="1" x14ac:dyDescent="0.2">
      <c r="A2590" s="49"/>
      <c r="B2590" s="50" t="s">
        <v>2678</v>
      </c>
      <c r="C2590" s="51" t="s">
        <v>261</v>
      </c>
      <c r="D2590" s="51" t="s">
        <v>2890</v>
      </c>
      <c r="E2590" s="52"/>
      <c r="F2590" s="52"/>
      <c r="G2590" s="52"/>
      <c r="H2590" s="52"/>
      <c r="I2590" s="52"/>
      <c r="J2590" s="52"/>
      <c r="K2590" s="52"/>
      <c r="L2590" s="52"/>
      <c r="M2590" s="52"/>
      <c r="N2590" s="52"/>
      <c r="O2590" s="52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52"/>
    </row>
    <row r="2591" spans="1:26" ht="21" customHeight="1" x14ac:dyDescent="0.2">
      <c r="A2591" s="49"/>
      <c r="B2591" s="50" t="s">
        <v>2678</v>
      </c>
      <c r="C2591" s="51" t="s">
        <v>261</v>
      </c>
      <c r="D2591" s="51" t="s">
        <v>2891</v>
      </c>
      <c r="E2591" s="52"/>
      <c r="F2591" s="52"/>
      <c r="G2591" s="52"/>
      <c r="H2591" s="52"/>
      <c r="I2591" s="52"/>
      <c r="J2591" s="52"/>
      <c r="K2591" s="52"/>
      <c r="L2591" s="52"/>
      <c r="M2591" s="52"/>
      <c r="N2591" s="52"/>
      <c r="O2591" s="52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52"/>
    </row>
    <row r="2592" spans="1:26" ht="21" customHeight="1" x14ac:dyDescent="0.2">
      <c r="A2592" s="49"/>
      <c r="B2592" s="50" t="s">
        <v>2678</v>
      </c>
      <c r="C2592" s="51" t="s">
        <v>261</v>
      </c>
      <c r="D2592" s="51" t="s">
        <v>2892</v>
      </c>
      <c r="E2592" s="52"/>
      <c r="F2592" s="52"/>
      <c r="G2592" s="52"/>
      <c r="H2592" s="52"/>
      <c r="I2592" s="52"/>
      <c r="J2592" s="52"/>
      <c r="K2592" s="52"/>
      <c r="L2592" s="52"/>
      <c r="M2592" s="52"/>
      <c r="N2592" s="52"/>
      <c r="O2592" s="52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52"/>
    </row>
    <row r="2593" spans="1:26" ht="21" customHeight="1" x14ac:dyDescent="0.2">
      <c r="A2593" s="49"/>
      <c r="B2593" s="50" t="s">
        <v>2678</v>
      </c>
      <c r="C2593" s="51" t="s">
        <v>261</v>
      </c>
      <c r="D2593" s="51" t="s">
        <v>2893</v>
      </c>
      <c r="E2593" s="52"/>
      <c r="F2593" s="52"/>
      <c r="G2593" s="52"/>
      <c r="H2593" s="52"/>
      <c r="I2593" s="52"/>
      <c r="J2593" s="52"/>
      <c r="K2593" s="52"/>
      <c r="L2593" s="52"/>
      <c r="M2593" s="52"/>
      <c r="N2593" s="52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52"/>
    </row>
    <row r="2594" spans="1:26" ht="21" customHeight="1" x14ac:dyDescent="0.2">
      <c r="A2594" s="49"/>
      <c r="B2594" s="50" t="s">
        <v>2678</v>
      </c>
      <c r="C2594" s="51" t="s">
        <v>261</v>
      </c>
      <c r="D2594" s="51" t="s">
        <v>2894</v>
      </c>
      <c r="E2594" s="52"/>
      <c r="F2594" s="52"/>
      <c r="G2594" s="52"/>
      <c r="H2594" s="52"/>
      <c r="I2594" s="52"/>
      <c r="J2594" s="52"/>
      <c r="K2594" s="52"/>
      <c r="L2594" s="52"/>
      <c r="M2594" s="52"/>
      <c r="N2594" s="52"/>
      <c r="O2594" s="52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52"/>
    </row>
    <row r="2595" spans="1:26" ht="21" customHeight="1" x14ac:dyDescent="0.2">
      <c r="A2595" s="49"/>
      <c r="B2595" s="50" t="s">
        <v>2678</v>
      </c>
      <c r="C2595" s="51" t="s">
        <v>261</v>
      </c>
      <c r="D2595" s="51" t="s">
        <v>2895</v>
      </c>
      <c r="E2595" s="52"/>
      <c r="F2595" s="52"/>
      <c r="G2595" s="52"/>
      <c r="H2595" s="52"/>
      <c r="I2595" s="52"/>
      <c r="J2595" s="52"/>
      <c r="K2595" s="52"/>
      <c r="L2595" s="52"/>
      <c r="M2595" s="52"/>
      <c r="N2595" s="52"/>
      <c r="O2595" s="52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52"/>
    </row>
    <row r="2596" spans="1:26" ht="21" customHeight="1" x14ac:dyDescent="0.2">
      <c r="A2596" s="49"/>
      <c r="B2596" s="50" t="s">
        <v>2678</v>
      </c>
      <c r="C2596" s="51" t="s">
        <v>261</v>
      </c>
      <c r="D2596" s="51" t="s">
        <v>2896</v>
      </c>
      <c r="E2596" s="52"/>
      <c r="F2596" s="52"/>
      <c r="G2596" s="52"/>
      <c r="H2596" s="52"/>
      <c r="I2596" s="52"/>
      <c r="J2596" s="52"/>
      <c r="K2596" s="52"/>
      <c r="L2596" s="52"/>
      <c r="M2596" s="52"/>
      <c r="N2596" s="52"/>
      <c r="O2596" s="52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52"/>
    </row>
    <row r="2597" spans="1:26" ht="21" customHeight="1" x14ac:dyDescent="0.2">
      <c r="A2597" s="49"/>
      <c r="B2597" s="50" t="s">
        <v>2678</v>
      </c>
      <c r="C2597" s="51" t="s">
        <v>261</v>
      </c>
      <c r="D2597" s="51" t="s">
        <v>2897</v>
      </c>
      <c r="E2597" s="52"/>
      <c r="F2597" s="52"/>
      <c r="G2597" s="52"/>
      <c r="H2597" s="52"/>
      <c r="I2597" s="52"/>
      <c r="J2597" s="52"/>
      <c r="K2597" s="52"/>
      <c r="L2597" s="52"/>
      <c r="M2597" s="52"/>
      <c r="N2597" s="52"/>
      <c r="O2597" s="52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52"/>
    </row>
    <row r="2598" spans="1:26" ht="21" customHeight="1" x14ac:dyDescent="0.2">
      <c r="A2598" s="49"/>
      <c r="B2598" s="50" t="s">
        <v>2678</v>
      </c>
      <c r="C2598" s="51" t="s">
        <v>261</v>
      </c>
      <c r="D2598" s="51" t="s">
        <v>2898</v>
      </c>
      <c r="E2598" s="52"/>
      <c r="F2598" s="52"/>
      <c r="G2598" s="52"/>
      <c r="H2598" s="52"/>
      <c r="I2598" s="52"/>
      <c r="J2598" s="52"/>
      <c r="K2598" s="52"/>
      <c r="L2598" s="52"/>
      <c r="M2598" s="52"/>
      <c r="N2598" s="52"/>
      <c r="O2598" s="52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52"/>
    </row>
    <row r="2599" spans="1:26" ht="21" customHeight="1" x14ac:dyDescent="0.2">
      <c r="A2599" s="49">
        <v>14</v>
      </c>
      <c r="B2599" s="50" t="s">
        <v>270</v>
      </c>
      <c r="C2599" s="51" t="s">
        <v>283</v>
      </c>
      <c r="D2599" s="51" t="s">
        <v>2899</v>
      </c>
      <c r="E2599" s="52"/>
      <c r="F2599" s="52"/>
      <c r="G2599" s="52"/>
      <c r="H2599" s="52"/>
      <c r="I2599" s="52"/>
      <c r="J2599" s="52"/>
      <c r="K2599" s="52"/>
      <c r="L2599" s="52"/>
      <c r="M2599" s="52"/>
      <c r="N2599" s="52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52"/>
    </row>
    <row r="2600" spans="1:26" ht="21" customHeight="1" x14ac:dyDescent="0.2">
      <c r="A2600" s="49"/>
      <c r="B2600" s="50" t="s">
        <v>270</v>
      </c>
      <c r="C2600" s="51" t="s">
        <v>283</v>
      </c>
      <c r="D2600" s="51" t="s">
        <v>2725</v>
      </c>
      <c r="E2600" s="52"/>
      <c r="F2600" s="52"/>
      <c r="G2600" s="52"/>
      <c r="H2600" s="52"/>
      <c r="I2600" s="52"/>
      <c r="J2600" s="52"/>
      <c r="K2600" s="52"/>
      <c r="L2600" s="52"/>
      <c r="M2600" s="52"/>
      <c r="N2600" s="52"/>
      <c r="O2600" s="52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52"/>
    </row>
    <row r="2601" spans="1:26" ht="21" customHeight="1" x14ac:dyDescent="0.2">
      <c r="A2601" s="49"/>
      <c r="B2601" s="50" t="s">
        <v>270</v>
      </c>
      <c r="C2601" s="51" t="s">
        <v>283</v>
      </c>
      <c r="D2601" s="51" t="s">
        <v>2900</v>
      </c>
      <c r="E2601" s="52"/>
      <c r="F2601" s="52"/>
      <c r="G2601" s="52"/>
      <c r="H2601" s="52"/>
      <c r="I2601" s="52"/>
      <c r="J2601" s="52"/>
      <c r="K2601" s="52"/>
      <c r="L2601" s="52"/>
      <c r="M2601" s="52"/>
      <c r="N2601" s="52"/>
      <c r="O2601" s="52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52"/>
    </row>
    <row r="2602" spans="1:26" ht="21" customHeight="1" x14ac:dyDescent="0.2">
      <c r="A2602" s="49"/>
      <c r="B2602" s="50" t="s">
        <v>270</v>
      </c>
      <c r="C2602" s="51" t="s">
        <v>283</v>
      </c>
      <c r="D2602" s="51" t="s">
        <v>2901</v>
      </c>
      <c r="E2602" s="52"/>
      <c r="F2602" s="52"/>
      <c r="G2602" s="52"/>
      <c r="H2602" s="52"/>
      <c r="I2602" s="52"/>
      <c r="J2602" s="52"/>
      <c r="K2602" s="52"/>
      <c r="L2602" s="52"/>
      <c r="M2602" s="52"/>
      <c r="N2602" s="52"/>
      <c r="O2602" s="52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52"/>
    </row>
    <row r="2603" spans="1:26" ht="21" customHeight="1" x14ac:dyDescent="0.2">
      <c r="A2603" s="49"/>
      <c r="B2603" s="50" t="s">
        <v>270</v>
      </c>
      <c r="C2603" s="51" t="s">
        <v>283</v>
      </c>
      <c r="D2603" s="51" t="s">
        <v>2902</v>
      </c>
      <c r="E2603" s="52"/>
      <c r="F2603" s="52"/>
      <c r="G2603" s="52"/>
      <c r="H2603" s="52"/>
      <c r="I2603" s="52"/>
      <c r="J2603" s="52"/>
      <c r="K2603" s="52"/>
      <c r="L2603" s="52"/>
      <c r="M2603" s="52"/>
      <c r="N2603" s="52"/>
      <c r="O2603" s="52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52"/>
    </row>
    <row r="2604" spans="1:26" ht="21" customHeight="1" x14ac:dyDescent="0.2">
      <c r="A2604" s="49"/>
      <c r="B2604" s="50" t="s">
        <v>270</v>
      </c>
      <c r="C2604" s="51" t="s">
        <v>275</v>
      </c>
      <c r="D2604" s="51" t="s">
        <v>2903</v>
      </c>
      <c r="E2604" s="52"/>
      <c r="F2604" s="52"/>
      <c r="G2604" s="52"/>
      <c r="H2604" s="52"/>
      <c r="I2604" s="52"/>
      <c r="J2604" s="52"/>
      <c r="K2604" s="52"/>
      <c r="L2604" s="52"/>
      <c r="M2604" s="52"/>
      <c r="N2604" s="52"/>
      <c r="O2604" s="52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52"/>
    </row>
    <row r="2605" spans="1:26" ht="21" customHeight="1" x14ac:dyDescent="0.2">
      <c r="A2605" s="49"/>
      <c r="B2605" s="50" t="s">
        <v>270</v>
      </c>
      <c r="C2605" s="51" t="s">
        <v>275</v>
      </c>
      <c r="D2605" s="51" t="s">
        <v>2904</v>
      </c>
      <c r="E2605" s="52"/>
      <c r="F2605" s="52"/>
      <c r="G2605" s="52"/>
      <c r="H2605" s="52"/>
      <c r="I2605" s="52"/>
      <c r="J2605" s="52"/>
      <c r="K2605" s="52"/>
      <c r="L2605" s="52"/>
      <c r="M2605" s="52"/>
      <c r="N2605" s="52"/>
      <c r="O2605" s="52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52"/>
    </row>
    <row r="2606" spans="1:26" ht="21" customHeight="1" x14ac:dyDescent="0.2">
      <c r="A2606" s="49"/>
      <c r="B2606" s="50" t="s">
        <v>270</v>
      </c>
      <c r="C2606" s="51" t="s">
        <v>278</v>
      </c>
      <c r="D2606" s="51" t="s">
        <v>2905</v>
      </c>
      <c r="E2606" s="52"/>
      <c r="F2606" s="52"/>
      <c r="G2606" s="52"/>
      <c r="H2606" s="52"/>
      <c r="I2606" s="52"/>
      <c r="J2606" s="52"/>
      <c r="K2606" s="52"/>
      <c r="L2606" s="52"/>
      <c r="M2606" s="52"/>
      <c r="N2606" s="52"/>
      <c r="O2606" s="52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52"/>
    </row>
    <row r="2607" spans="1:26" ht="21" customHeight="1" x14ac:dyDescent="0.2">
      <c r="A2607" s="49"/>
      <c r="B2607" s="50" t="s">
        <v>270</v>
      </c>
      <c r="C2607" s="51" t="s">
        <v>278</v>
      </c>
      <c r="D2607" s="51" t="s">
        <v>2906</v>
      </c>
      <c r="E2607" s="52"/>
      <c r="F2607" s="52"/>
      <c r="G2607" s="52"/>
      <c r="H2607" s="52"/>
      <c r="I2607" s="52"/>
      <c r="J2607" s="52"/>
      <c r="K2607" s="52"/>
      <c r="L2607" s="52"/>
      <c r="M2607" s="52"/>
      <c r="N2607" s="52"/>
      <c r="O2607" s="52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52"/>
    </row>
    <row r="2608" spans="1:26" ht="21" customHeight="1" x14ac:dyDescent="0.2">
      <c r="A2608" s="49"/>
      <c r="B2608" s="50" t="s">
        <v>270</v>
      </c>
      <c r="C2608" s="51" t="s">
        <v>278</v>
      </c>
      <c r="D2608" s="51" t="s">
        <v>2904</v>
      </c>
      <c r="E2608" s="52"/>
      <c r="F2608" s="52"/>
      <c r="G2608" s="52"/>
      <c r="H2608" s="52"/>
      <c r="I2608" s="52"/>
      <c r="J2608" s="52"/>
      <c r="K2608" s="52"/>
      <c r="L2608" s="52"/>
      <c r="M2608" s="52"/>
      <c r="N2608" s="52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52"/>
    </row>
    <row r="2609" spans="1:26" ht="21" customHeight="1" x14ac:dyDescent="0.2">
      <c r="A2609" s="49"/>
      <c r="B2609" s="50" t="s">
        <v>270</v>
      </c>
      <c r="C2609" s="51" t="s">
        <v>280</v>
      </c>
      <c r="D2609" s="51" t="s">
        <v>2907</v>
      </c>
      <c r="E2609" s="52"/>
      <c r="F2609" s="52"/>
      <c r="G2609" s="52"/>
      <c r="H2609" s="52"/>
      <c r="I2609" s="52"/>
      <c r="J2609" s="52"/>
      <c r="K2609" s="52"/>
      <c r="L2609" s="52"/>
      <c r="M2609" s="52"/>
      <c r="N2609" s="52"/>
      <c r="O2609" s="52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52"/>
    </row>
    <row r="2610" spans="1:26" ht="21" customHeight="1" x14ac:dyDescent="0.2">
      <c r="A2610" s="49"/>
      <c r="B2610" s="50" t="s">
        <v>270</v>
      </c>
      <c r="C2610" s="51" t="s">
        <v>280</v>
      </c>
      <c r="D2610" s="51" t="s">
        <v>2908</v>
      </c>
      <c r="E2610" s="52"/>
      <c r="F2610" s="52"/>
      <c r="G2610" s="52"/>
      <c r="H2610" s="52"/>
      <c r="I2610" s="52"/>
      <c r="J2610" s="52"/>
      <c r="K2610" s="52"/>
      <c r="L2610" s="52"/>
      <c r="M2610" s="52"/>
      <c r="N2610" s="52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52"/>
    </row>
    <row r="2611" spans="1:26" ht="21" customHeight="1" x14ac:dyDescent="0.2">
      <c r="A2611" s="49"/>
      <c r="B2611" s="50" t="s">
        <v>270</v>
      </c>
      <c r="C2611" s="51" t="s">
        <v>280</v>
      </c>
      <c r="D2611" s="51" t="s">
        <v>2909</v>
      </c>
      <c r="E2611" s="52"/>
      <c r="F2611" s="52"/>
      <c r="G2611" s="52"/>
      <c r="H2611" s="52"/>
      <c r="I2611" s="52"/>
      <c r="J2611" s="52"/>
      <c r="K2611" s="52"/>
      <c r="L2611" s="52"/>
      <c r="M2611" s="52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</row>
    <row r="2612" spans="1:26" ht="21" customHeight="1" x14ac:dyDescent="0.2">
      <c r="A2612" s="49"/>
      <c r="B2612" s="50" t="s">
        <v>270</v>
      </c>
      <c r="C2612" s="51" t="s">
        <v>272</v>
      </c>
      <c r="D2612" s="51" t="s">
        <v>2725</v>
      </c>
      <c r="E2612" s="52"/>
      <c r="F2612" s="52"/>
      <c r="G2612" s="52"/>
      <c r="H2612" s="52"/>
      <c r="I2612" s="52"/>
      <c r="J2612" s="52"/>
      <c r="K2612" s="52"/>
      <c r="L2612" s="52"/>
      <c r="M2612" s="52"/>
      <c r="N2612" s="52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52"/>
    </row>
    <row r="2613" spans="1:26" ht="21" customHeight="1" x14ac:dyDescent="0.2">
      <c r="A2613" s="49"/>
      <c r="B2613" s="50" t="s">
        <v>270</v>
      </c>
      <c r="C2613" s="51" t="s">
        <v>285</v>
      </c>
      <c r="D2613" s="51" t="s">
        <v>2906</v>
      </c>
      <c r="E2613" s="52"/>
      <c r="F2613" s="52"/>
      <c r="G2613" s="52"/>
      <c r="H2613" s="52"/>
      <c r="I2613" s="52"/>
      <c r="J2613" s="52"/>
      <c r="K2613" s="52"/>
      <c r="L2613" s="52"/>
      <c r="M2613" s="52"/>
      <c r="N2613" s="52"/>
      <c r="O2613" s="52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52"/>
    </row>
    <row r="2614" spans="1:26" ht="21" customHeight="1" x14ac:dyDescent="0.2">
      <c r="A2614" s="49">
        <v>15</v>
      </c>
      <c r="B2614" s="50" t="s">
        <v>287</v>
      </c>
      <c r="C2614" s="51" t="s">
        <v>304</v>
      </c>
      <c r="D2614" s="51" t="s">
        <v>2910</v>
      </c>
      <c r="E2614" s="52"/>
      <c r="F2614" s="52"/>
      <c r="G2614" s="52"/>
      <c r="H2614" s="52"/>
      <c r="I2614" s="52"/>
      <c r="J2614" s="52"/>
      <c r="K2614" s="52"/>
      <c r="L2614" s="52"/>
      <c r="M2614" s="52"/>
      <c r="N2614" s="52"/>
      <c r="O2614" s="52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52"/>
    </row>
    <row r="2615" spans="1:26" ht="21" customHeight="1" x14ac:dyDescent="0.2">
      <c r="A2615" s="49"/>
      <c r="B2615" s="50" t="s">
        <v>287</v>
      </c>
      <c r="C2615" s="51" t="s">
        <v>304</v>
      </c>
      <c r="D2615" s="51" t="s">
        <v>2911</v>
      </c>
      <c r="E2615" s="52"/>
      <c r="F2615" s="52"/>
      <c r="G2615" s="52"/>
      <c r="H2615" s="52"/>
      <c r="I2615" s="52"/>
      <c r="J2615" s="52"/>
      <c r="K2615" s="52"/>
      <c r="L2615" s="52"/>
      <c r="M2615" s="52"/>
      <c r="N2615" s="52"/>
      <c r="O2615" s="52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52"/>
    </row>
    <row r="2616" spans="1:26" ht="21" customHeight="1" x14ac:dyDescent="0.2">
      <c r="A2616" s="49"/>
      <c r="B2616" s="50" t="s">
        <v>287</v>
      </c>
      <c r="C2616" s="51" t="s">
        <v>304</v>
      </c>
      <c r="D2616" s="51" t="s">
        <v>2912</v>
      </c>
      <c r="E2616" s="52"/>
      <c r="F2616" s="52"/>
      <c r="G2616" s="52"/>
      <c r="H2616" s="52"/>
      <c r="I2616" s="52"/>
      <c r="J2616" s="52"/>
      <c r="K2616" s="52"/>
      <c r="L2616" s="52"/>
      <c r="M2616" s="52"/>
      <c r="N2616" s="52"/>
      <c r="O2616" s="52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52"/>
    </row>
    <row r="2617" spans="1:26" ht="21" customHeight="1" x14ac:dyDescent="0.2">
      <c r="A2617" s="49"/>
      <c r="B2617" s="50" t="s">
        <v>287</v>
      </c>
      <c r="C2617" s="51" t="s">
        <v>301</v>
      </c>
      <c r="D2617" s="51" t="s">
        <v>2913</v>
      </c>
      <c r="E2617" s="52"/>
      <c r="F2617" s="52"/>
      <c r="G2617" s="52"/>
      <c r="H2617" s="52"/>
      <c r="I2617" s="52"/>
      <c r="J2617" s="52"/>
      <c r="K2617" s="52"/>
      <c r="L2617" s="52"/>
      <c r="M2617" s="52"/>
      <c r="N2617" s="52"/>
      <c r="O2617" s="52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52"/>
    </row>
    <row r="2618" spans="1:26" ht="21" customHeight="1" x14ac:dyDescent="0.2">
      <c r="A2618" s="49"/>
      <c r="B2618" s="50" t="s">
        <v>287</v>
      </c>
      <c r="C2618" s="51" t="s">
        <v>301</v>
      </c>
      <c r="D2618" s="51" t="s">
        <v>2914</v>
      </c>
      <c r="E2618" s="52"/>
      <c r="F2618" s="52"/>
      <c r="G2618" s="52"/>
      <c r="H2618" s="52"/>
      <c r="I2618" s="52"/>
      <c r="J2618" s="52"/>
      <c r="K2618" s="52"/>
      <c r="L2618" s="52"/>
      <c r="M2618" s="52"/>
      <c r="N2618" s="52"/>
      <c r="O2618" s="52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52"/>
    </row>
    <row r="2619" spans="1:26" ht="21" customHeight="1" x14ac:dyDescent="0.2">
      <c r="A2619" s="49"/>
      <c r="B2619" s="50" t="s">
        <v>287</v>
      </c>
      <c r="C2619" s="51" t="s">
        <v>301</v>
      </c>
      <c r="D2619" s="51" t="s">
        <v>2915</v>
      </c>
      <c r="E2619" s="52"/>
      <c r="F2619" s="52"/>
      <c r="G2619" s="52"/>
      <c r="H2619" s="52"/>
      <c r="I2619" s="52"/>
      <c r="J2619" s="52"/>
      <c r="K2619" s="52"/>
      <c r="L2619" s="52"/>
      <c r="M2619" s="52"/>
      <c r="N2619" s="52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52"/>
    </row>
    <row r="2620" spans="1:26" ht="21" customHeight="1" x14ac:dyDescent="0.2">
      <c r="A2620" s="49"/>
      <c r="B2620" s="50" t="s">
        <v>287</v>
      </c>
      <c r="C2620" s="51" t="s">
        <v>301</v>
      </c>
      <c r="D2620" s="51" t="s">
        <v>2916</v>
      </c>
      <c r="E2620" s="52"/>
      <c r="F2620" s="52"/>
      <c r="G2620" s="52"/>
      <c r="H2620" s="52"/>
      <c r="I2620" s="52"/>
      <c r="J2620" s="52"/>
      <c r="K2620" s="52"/>
      <c r="L2620" s="52"/>
      <c r="M2620" s="52"/>
      <c r="N2620" s="52"/>
      <c r="O2620" s="52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52"/>
    </row>
    <row r="2621" spans="1:26" ht="21" customHeight="1" x14ac:dyDescent="0.2">
      <c r="A2621" s="49"/>
      <c r="B2621" s="50" t="s">
        <v>287</v>
      </c>
      <c r="C2621" s="51" t="s">
        <v>301</v>
      </c>
      <c r="D2621" s="51" t="s">
        <v>2917</v>
      </c>
      <c r="E2621" s="52"/>
      <c r="F2621" s="52"/>
      <c r="G2621" s="52"/>
      <c r="H2621" s="52"/>
      <c r="I2621" s="52"/>
      <c r="J2621" s="52"/>
      <c r="K2621" s="52"/>
      <c r="L2621" s="52"/>
      <c r="M2621" s="52"/>
      <c r="N2621" s="52"/>
      <c r="O2621" s="52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52"/>
    </row>
    <row r="2622" spans="1:26" ht="21" customHeight="1" x14ac:dyDescent="0.2">
      <c r="A2622" s="49"/>
      <c r="B2622" s="50" t="s">
        <v>287</v>
      </c>
      <c r="C2622" s="51" t="s">
        <v>301</v>
      </c>
      <c r="D2622" s="51" t="s">
        <v>2918</v>
      </c>
      <c r="E2622" s="52"/>
      <c r="F2622" s="52"/>
      <c r="G2622" s="52"/>
      <c r="H2622" s="52"/>
      <c r="I2622" s="52"/>
      <c r="J2622" s="52"/>
      <c r="K2622" s="52"/>
      <c r="L2622" s="52"/>
      <c r="M2622" s="52"/>
      <c r="N2622" s="52"/>
      <c r="O2622" s="52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52"/>
    </row>
    <row r="2623" spans="1:26" ht="21" customHeight="1" x14ac:dyDescent="0.2">
      <c r="A2623" s="49"/>
      <c r="B2623" s="50" t="s">
        <v>287</v>
      </c>
      <c r="C2623" s="51" t="s">
        <v>301</v>
      </c>
      <c r="D2623" s="51" t="s">
        <v>2919</v>
      </c>
      <c r="E2623" s="52"/>
      <c r="F2623" s="52"/>
      <c r="G2623" s="52"/>
      <c r="H2623" s="52"/>
      <c r="I2623" s="52"/>
      <c r="J2623" s="52"/>
      <c r="K2623" s="52"/>
      <c r="L2623" s="52"/>
      <c r="M2623" s="52"/>
      <c r="N2623" s="52"/>
      <c r="O2623" s="52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52"/>
    </row>
    <row r="2624" spans="1:26" ht="21" customHeight="1" x14ac:dyDescent="0.2">
      <c r="A2624" s="49"/>
      <c r="B2624" s="50" t="s">
        <v>287</v>
      </c>
      <c r="C2624" s="51" t="s">
        <v>301</v>
      </c>
      <c r="D2624" s="51" t="s">
        <v>2920</v>
      </c>
      <c r="E2624" s="52"/>
      <c r="F2624" s="52"/>
      <c r="G2624" s="52"/>
      <c r="H2624" s="52"/>
      <c r="I2624" s="52"/>
      <c r="J2624" s="52"/>
      <c r="K2624" s="52"/>
      <c r="L2624" s="52"/>
      <c r="M2624" s="52"/>
      <c r="N2624" s="52"/>
      <c r="O2624" s="52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52"/>
    </row>
    <row r="2625" spans="1:26" ht="21" customHeight="1" x14ac:dyDescent="0.2">
      <c r="A2625" s="49"/>
      <c r="B2625" s="50" t="s">
        <v>287</v>
      </c>
      <c r="C2625" s="51" t="s">
        <v>301</v>
      </c>
      <c r="D2625" s="51" t="s">
        <v>2921</v>
      </c>
      <c r="E2625" s="52"/>
      <c r="F2625" s="52"/>
      <c r="G2625" s="52"/>
      <c r="H2625" s="52"/>
      <c r="I2625" s="52"/>
      <c r="J2625" s="52"/>
      <c r="K2625" s="52"/>
      <c r="L2625" s="52"/>
      <c r="M2625" s="52"/>
      <c r="N2625" s="52"/>
      <c r="O2625" s="52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52"/>
    </row>
    <row r="2626" spans="1:26" ht="21" customHeight="1" x14ac:dyDescent="0.2">
      <c r="A2626" s="49"/>
      <c r="B2626" s="50" t="s">
        <v>287</v>
      </c>
      <c r="C2626" s="51" t="s">
        <v>301</v>
      </c>
      <c r="D2626" s="51" t="s">
        <v>2922</v>
      </c>
      <c r="E2626" s="52"/>
      <c r="F2626" s="52"/>
      <c r="G2626" s="52"/>
      <c r="H2626" s="52"/>
      <c r="I2626" s="52"/>
      <c r="J2626" s="52"/>
      <c r="K2626" s="52"/>
      <c r="L2626" s="52"/>
      <c r="M2626" s="52"/>
      <c r="N2626" s="52"/>
      <c r="O2626" s="52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52"/>
    </row>
    <row r="2627" spans="1:26" ht="21" customHeight="1" x14ac:dyDescent="0.2">
      <c r="A2627" s="49"/>
      <c r="B2627" s="50" t="s">
        <v>287</v>
      </c>
      <c r="C2627" s="51" t="s">
        <v>301</v>
      </c>
      <c r="D2627" s="51" t="s">
        <v>2923</v>
      </c>
      <c r="E2627" s="52"/>
      <c r="F2627" s="52"/>
      <c r="G2627" s="52"/>
      <c r="H2627" s="52"/>
      <c r="I2627" s="52"/>
      <c r="J2627" s="52"/>
      <c r="K2627" s="52"/>
      <c r="L2627" s="52"/>
      <c r="M2627" s="52"/>
      <c r="N2627" s="52"/>
      <c r="O2627" s="52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52"/>
    </row>
    <row r="2628" spans="1:26" ht="21" customHeight="1" x14ac:dyDescent="0.2">
      <c r="A2628" s="49"/>
      <c r="B2628" s="50" t="s">
        <v>287</v>
      </c>
      <c r="C2628" s="51" t="s">
        <v>301</v>
      </c>
      <c r="D2628" s="51" t="s">
        <v>2924</v>
      </c>
      <c r="E2628" s="52"/>
      <c r="F2628" s="52"/>
      <c r="G2628" s="52"/>
      <c r="H2628" s="52"/>
      <c r="I2628" s="52"/>
      <c r="J2628" s="52"/>
      <c r="K2628" s="52"/>
      <c r="L2628" s="52"/>
      <c r="M2628" s="52"/>
      <c r="N2628" s="52"/>
      <c r="O2628" s="52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52"/>
    </row>
    <row r="2629" spans="1:26" ht="21" customHeight="1" x14ac:dyDescent="0.2">
      <c r="A2629" s="49"/>
      <c r="B2629" s="50" t="s">
        <v>287</v>
      </c>
      <c r="C2629" s="51" t="s">
        <v>301</v>
      </c>
      <c r="D2629" s="51" t="s">
        <v>2925</v>
      </c>
      <c r="E2629" s="52"/>
      <c r="F2629" s="52"/>
      <c r="G2629" s="52"/>
      <c r="H2629" s="52"/>
      <c r="I2629" s="52"/>
      <c r="J2629" s="52"/>
      <c r="K2629" s="52"/>
      <c r="L2629" s="52"/>
      <c r="M2629" s="52"/>
      <c r="N2629" s="52"/>
      <c r="O2629" s="52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52"/>
    </row>
    <row r="2630" spans="1:26" ht="21" customHeight="1" x14ac:dyDescent="0.2">
      <c r="A2630" s="49"/>
      <c r="B2630" s="50" t="s">
        <v>287</v>
      </c>
      <c r="C2630" s="51" t="s">
        <v>2926</v>
      </c>
      <c r="D2630" s="51" t="s">
        <v>2927</v>
      </c>
      <c r="E2630" s="52"/>
      <c r="F2630" s="52"/>
      <c r="G2630" s="52"/>
      <c r="H2630" s="52"/>
      <c r="I2630" s="52"/>
      <c r="J2630" s="52"/>
      <c r="K2630" s="52"/>
      <c r="L2630" s="52"/>
      <c r="M2630" s="52"/>
      <c r="N2630" s="52"/>
      <c r="O2630" s="52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52"/>
    </row>
    <row r="2631" spans="1:26" ht="21" customHeight="1" x14ac:dyDescent="0.2">
      <c r="A2631" s="49"/>
      <c r="B2631" s="50" t="s">
        <v>287</v>
      </c>
      <c r="C2631" s="51" t="s">
        <v>2926</v>
      </c>
      <c r="D2631" s="51" t="s">
        <v>2928</v>
      </c>
      <c r="E2631" s="52"/>
      <c r="F2631" s="52"/>
      <c r="G2631" s="52"/>
      <c r="H2631" s="52"/>
      <c r="I2631" s="52"/>
      <c r="J2631" s="52"/>
      <c r="K2631" s="52"/>
      <c r="L2631" s="52"/>
      <c r="M2631" s="52"/>
      <c r="N2631" s="52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52"/>
    </row>
    <row r="2632" spans="1:26" ht="21" customHeight="1" x14ac:dyDescent="0.2">
      <c r="A2632" s="49"/>
      <c r="B2632" s="50" t="s">
        <v>287</v>
      </c>
      <c r="C2632" s="51" t="s">
        <v>2926</v>
      </c>
      <c r="D2632" s="51" t="s">
        <v>2929</v>
      </c>
      <c r="E2632" s="52"/>
      <c r="F2632" s="52"/>
      <c r="G2632" s="52"/>
      <c r="H2632" s="52"/>
      <c r="I2632" s="52"/>
      <c r="J2632" s="52"/>
      <c r="K2632" s="52"/>
      <c r="L2632" s="52"/>
      <c r="M2632" s="52"/>
      <c r="N2632" s="52"/>
      <c r="O2632" s="52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52"/>
    </row>
    <row r="2633" spans="1:26" ht="21" customHeight="1" x14ac:dyDescent="0.2">
      <c r="A2633" s="49"/>
      <c r="B2633" s="50" t="s">
        <v>287</v>
      </c>
      <c r="C2633" s="51" t="s">
        <v>2926</v>
      </c>
      <c r="D2633" s="51" t="s">
        <v>2930</v>
      </c>
      <c r="E2633" s="52"/>
      <c r="F2633" s="52"/>
      <c r="G2633" s="52"/>
      <c r="H2633" s="52"/>
      <c r="I2633" s="52"/>
      <c r="J2633" s="52"/>
      <c r="K2633" s="52"/>
      <c r="L2633" s="52"/>
      <c r="M2633" s="52"/>
      <c r="N2633" s="52"/>
      <c r="O2633" s="52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52"/>
    </row>
    <row r="2634" spans="1:26" ht="21" customHeight="1" x14ac:dyDescent="0.2">
      <c r="A2634" s="49"/>
      <c r="B2634" s="50" t="s">
        <v>287</v>
      </c>
      <c r="C2634" s="51" t="s">
        <v>2926</v>
      </c>
      <c r="D2634" s="51" t="s">
        <v>2931</v>
      </c>
      <c r="E2634" s="52"/>
      <c r="F2634" s="52"/>
      <c r="G2634" s="52"/>
      <c r="H2634" s="52"/>
      <c r="I2634" s="52"/>
      <c r="J2634" s="52"/>
      <c r="K2634" s="52"/>
      <c r="L2634" s="52"/>
      <c r="M2634" s="52"/>
      <c r="N2634" s="52"/>
      <c r="O2634" s="52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52"/>
    </row>
    <row r="2635" spans="1:26" ht="21" customHeight="1" x14ac:dyDescent="0.2">
      <c r="A2635" s="49"/>
      <c r="B2635" s="50" t="s">
        <v>287</v>
      </c>
      <c r="C2635" s="51" t="s">
        <v>2926</v>
      </c>
      <c r="D2635" s="51" t="s">
        <v>2932</v>
      </c>
      <c r="E2635" s="52"/>
      <c r="F2635" s="52"/>
      <c r="G2635" s="52"/>
      <c r="H2635" s="52"/>
      <c r="I2635" s="52"/>
      <c r="J2635" s="52"/>
      <c r="K2635" s="52"/>
      <c r="L2635" s="52"/>
      <c r="M2635" s="52"/>
      <c r="N2635" s="52"/>
      <c r="O2635" s="52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52"/>
    </row>
    <row r="2636" spans="1:26" ht="21" customHeight="1" x14ac:dyDescent="0.2">
      <c r="A2636" s="49"/>
      <c r="B2636" s="50" t="s">
        <v>287</v>
      </c>
      <c r="C2636" s="51" t="s">
        <v>2926</v>
      </c>
      <c r="D2636" s="51" t="s">
        <v>2933</v>
      </c>
      <c r="E2636" s="52"/>
      <c r="F2636" s="52"/>
      <c r="G2636" s="52"/>
      <c r="H2636" s="52"/>
      <c r="I2636" s="52"/>
      <c r="J2636" s="52"/>
      <c r="K2636" s="52"/>
      <c r="L2636" s="52"/>
      <c r="M2636" s="52"/>
      <c r="N2636" s="52"/>
      <c r="O2636" s="52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52"/>
    </row>
    <row r="2637" spans="1:26" ht="21" customHeight="1" x14ac:dyDescent="0.2">
      <c r="A2637" s="49"/>
      <c r="B2637" s="50" t="s">
        <v>287</v>
      </c>
      <c r="C2637" s="51" t="s">
        <v>2926</v>
      </c>
      <c r="D2637" s="51" t="s">
        <v>2934</v>
      </c>
      <c r="E2637" s="52"/>
      <c r="F2637" s="52"/>
      <c r="G2637" s="52"/>
      <c r="H2637" s="52"/>
      <c r="I2637" s="52"/>
      <c r="J2637" s="52"/>
      <c r="K2637" s="52"/>
      <c r="L2637" s="52"/>
      <c r="M2637" s="52"/>
      <c r="N2637" s="52"/>
      <c r="O2637" s="52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52"/>
    </row>
    <row r="2638" spans="1:26" ht="21" customHeight="1" x14ac:dyDescent="0.2">
      <c r="A2638" s="49"/>
      <c r="B2638" s="50" t="s">
        <v>287</v>
      </c>
      <c r="C2638" s="51" t="s">
        <v>2926</v>
      </c>
      <c r="D2638" s="51" t="s">
        <v>2935</v>
      </c>
      <c r="E2638" s="52"/>
      <c r="F2638" s="52"/>
      <c r="G2638" s="52"/>
      <c r="H2638" s="52"/>
      <c r="I2638" s="52"/>
      <c r="J2638" s="52"/>
      <c r="K2638" s="52"/>
      <c r="L2638" s="52"/>
      <c r="M2638" s="52"/>
      <c r="N2638" s="52"/>
      <c r="O2638" s="52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52"/>
    </row>
    <row r="2639" spans="1:26" ht="21" customHeight="1" x14ac:dyDescent="0.2">
      <c r="A2639" s="49"/>
      <c r="B2639" s="50" t="s">
        <v>287</v>
      </c>
      <c r="C2639" s="51" t="s">
        <v>2926</v>
      </c>
      <c r="D2639" s="51" t="s">
        <v>2936</v>
      </c>
      <c r="E2639" s="52"/>
      <c r="F2639" s="52"/>
      <c r="G2639" s="52"/>
      <c r="H2639" s="52"/>
      <c r="I2639" s="52"/>
      <c r="J2639" s="52"/>
      <c r="K2639" s="52"/>
      <c r="L2639" s="52"/>
      <c r="M2639" s="52"/>
      <c r="N2639" s="52"/>
      <c r="O2639" s="52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52"/>
    </row>
    <row r="2640" spans="1:26" ht="21" customHeight="1" x14ac:dyDescent="0.2">
      <c r="A2640" s="49"/>
      <c r="B2640" s="50" t="s">
        <v>287</v>
      </c>
      <c r="C2640" s="51" t="s">
        <v>2926</v>
      </c>
      <c r="D2640" s="51" t="s">
        <v>2937</v>
      </c>
      <c r="E2640" s="52"/>
      <c r="F2640" s="52"/>
      <c r="G2640" s="52"/>
      <c r="H2640" s="52"/>
      <c r="I2640" s="52"/>
      <c r="J2640" s="52"/>
      <c r="K2640" s="52"/>
      <c r="L2640" s="52"/>
      <c r="M2640" s="52"/>
      <c r="N2640" s="52"/>
      <c r="O2640" s="52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52"/>
    </row>
    <row r="2641" spans="1:26" ht="21" customHeight="1" x14ac:dyDescent="0.2">
      <c r="A2641" s="49"/>
      <c r="B2641" s="50" t="s">
        <v>287</v>
      </c>
      <c r="C2641" s="51" t="s">
        <v>2926</v>
      </c>
      <c r="D2641" s="51" t="s">
        <v>2938</v>
      </c>
      <c r="E2641" s="52"/>
      <c r="F2641" s="52"/>
      <c r="G2641" s="52"/>
      <c r="H2641" s="52"/>
      <c r="I2641" s="52"/>
      <c r="J2641" s="52"/>
      <c r="K2641" s="52"/>
      <c r="L2641" s="52"/>
      <c r="M2641" s="52"/>
      <c r="N2641" s="52"/>
      <c r="O2641" s="52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52"/>
    </row>
    <row r="2642" spans="1:26" ht="21" customHeight="1" x14ac:dyDescent="0.2">
      <c r="A2642" s="49"/>
      <c r="B2642" s="50" t="s">
        <v>287</v>
      </c>
      <c r="C2642" s="51" t="s">
        <v>2926</v>
      </c>
      <c r="D2642" s="51" t="s">
        <v>2939</v>
      </c>
      <c r="E2642" s="52"/>
      <c r="F2642" s="52"/>
      <c r="G2642" s="52"/>
      <c r="H2642" s="52"/>
      <c r="I2642" s="52"/>
      <c r="J2642" s="52"/>
      <c r="K2642" s="52"/>
      <c r="L2642" s="52"/>
      <c r="M2642" s="52"/>
      <c r="N2642" s="52"/>
      <c r="O2642" s="52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52"/>
    </row>
    <row r="2643" spans="1:26" ht="21" customHeight="1" x14ac:dyDescent="0.2">
      <c r="A2643" s="49"/>
      <c r="B2643" s="50" t="s">
        <v>287</v>
      </c>
      <c r="C2643" s="51" t="s">
        <v>2926</v>
      </c>
      <c r="D2643" s="51" t="s">
        <v>2940</v>
      </c>
      <c r="E2643" s="52"/>
      <c r="F2643" s="52"/>
      <c r="G2643" s="52"/>
      <c r="H2643" s="52"/>
      <c r="I2643" s="52"/>
      <c r="J2643" s="52"/>
      <c r="K2643" s="52"/>
      <c r="L2643" s="52"/>
      <c r="M2643" s="52"/>
      <c r="N2643" s="52"/>
      <c r="O2643" s="52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52"/>
    </row>
    <row r="2644" spans="1:26" ht="21" customHeight="1" x14ac:dyDescent="0.2">
      <c r="A2644" s="49"/>
      <c r="B2644" s="50" t="s">
        <v>287</v>
      </c>
      <c r="C2644" s="51" t="s">
        <v>2926</v>
      </c>
      <c r="D2644" s="51" t="s">
        <v>2941</v>
      </c>
      <c r="E2644" s="52"/>
      <c r="F2644" s="52"/>
      <c r="G2644" s="52"/>
      <c r="H2644" s="52"/>
      <c r="I2644" s="52"/>
      <c r="J2644" s="52"/>
      <c r="K2644" s="52"/>
      <c r="L2644" s="52"/>
      <c r="M2644" s="52"/>
      <c r="N2644" s="52"/>
      <c r="O2644" s="52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52"/>
    </row>
    <row r="2645" spans="1:26" ht="21" customHeight="1" x14ac:dyDescent="0.2">
      <c r="A2645" s="49"/>
      <c r="B2645" s="50" t="s">
        <v>287</v>
      </c>
      <c r="C2645" s="51" t="s">
        <v>2926</v>
      </c>
      <c r="D2645" s="51" t="s">
        <v>2942</v>
      </c>
      <c r="E2645" s="52"/>
      <c r="F2645" s="52"/>
      <c r="G2645" s="52"/>
      <c r="H2645" s="52"/>
      <c r="I2645" s="52"/>
      <c r="J2645" s="52"/>
      <c r="K2645" s="52"/>
      <c r="L2645" s="52"/>
      <c r="M2645" s="52"/>
      <c r="N2645" s="52"/>
      <c r="O2645" s="52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52"/>
    </row>
    <row r="2646" spans="1:26" ht="21" customHeight="1" x14ac:dyDescent="0.2">
      <c r="A2646" s="49"/>
      <c r="B2646" s="50" t="s">
        <v>287</v>
      </c>
      <c r="C2646" s="51" t="s">
        <v>2926</v>
      </c>
      <c r="D2646" s="51" t="s">
        <v>2943</v>
      </c>
      <c r="E2646" s="52"/>
      <c r="F2646" s="52"/>
      <c r="G2646" s="52"/>
      <c r="H2646" s="52"/>
      <c r="I2646" s="52"/>
      <c r="J2646" s="52"/>
      <c r="K2646" s="52"/>
      <c r="L2646" s="52"/>
      <c r="M2646" s="52"/>
      <c r="N2646" s="52"/>
      <c r="O2646" s="52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52"/>
    </row>
    <row r="2647" spans="1:26" ht="21" customHeight="1" x14ac:dyDescent="0.2">
      <c r="A2647" s="49"/>
      <c r="B2647" s="50" t="s">
        <v>287</v>
      </c>
      <c r="C2647" s="51" t="s">
        <v>2926</v>
      </c>
      <c r="D2647" s="51" t="s">
        <v>2944</v>
      </c>
      <c r="E2647" s="52"/>
      <c r="F2647" s="52"/>
      <c r="G2647" s="52"/>
      <c r="H2647" s="52"/>
      <c r="I2647" s="52"/>
      <c r="J2647" s="52"/>
      <c r="K2647" s="52"/>
      <c r="L2647" s="52"/>
      <c r="M2647" s="52"/>
      <c r="N2647" s="52"/>
      <c r="O2647" s="52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52"/>
    </row>
    <row r="2648" spans="1:26" ht="21" customHeight="1" x14ac:dyDescent="0.2">
      <c r="A2648" s="49"/>
      <c r="B2648" s="50" t="s">
        <v>287</v>
      </c>
      <c r="C2648" s="51" t="s">
        <v>2926</v>
      </c>
      <c r="D2648" s="51" t="s">
        <v>2945</v>
      </c>
      <c r="E2648" s="52"/>
      <c r="F2648" s="52"/>
      <c r="G2648" s="52"/>
      <c r="H2648" s="52"/>
      <c r="I2648" s="52"/>
      <c r="J2648" s="52"/>
      <c r="K2648" s="52"/>
      <c r="L2648" s="52"/>
      <c r="M2648" s="52"/>
      <c r="N2648" s="52"/>
      <c r="O2648" s="52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52"/>
    </row>
    <row r="2649" spans="1:26" ht="21" customHeight="1" x14ac:dyDescent="0.2">
      <c r="A2649" s="49"/>
      <c r="B2649" s="50" t="s">
        <v>287</v>
      </c>
      <c r="C2649" s="51" t="s">
        <v>2926</v>
      </c>
      <c r="D2649" s="51" t="s">
        <v>2946</v>
      </c>
      <c r="E2649" s="52"/>
      <c r="F2649" s="52"/>
      <c r="G2649" s="52"/>
      <c r="H2649" s="52"/>
      <c r="I2649" s="52"/>
      <c r="J2649" s="52"/>
      <c r="K2649" s="52"/>
      <c r="L2649" s="52"/>
      <c r="M2649" s="52"/>
      <c r="N2649" s="52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52"/>
    </row>
    <row r="2650" spans="1:26" ht="21" customHeight="1" x14ac:dyDescent="0.2">
      <c r="A2650" s="49"/>
      <c r="B2650" s="50" t="s">
        <v>287</v>
      </c>
      <c r="C2650" s="51" t="s">
        <v>2926</v>
      </c>
      <c r="D2650" s="51" t="s">
        <v>2947</v>
      </c>
      <c r="E2650" s="52"/>
      <c r="F2650" s="52"/>
      <c r="G2650" s="52"/>
      <c r="H2650" s="52"/>
      <c r="I2650" s="52"/>
      <c r="J2650" s="52"/>
      <c r="K2650" s="52"/>
      <c r="L2650" s="52"/>
      <c r="M2650" s="52"/>
      <c r="N2650" s="52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52"/>
    </row>
    <row r="2651" spans="1:26" ht="21" customHeight="1" x14ac:dyDescent="0.2">
      <c r="A2651" s="49"/>
      <c r="B2651" s="50" t="s">
        <v>287</v>
      </c>
      <c r="C2651" s="51" t="s">
        <v>2926</v>
      </c>
      <c r="D2651" s="51" t="s">
        <v>2948</v>
      </c>
      <c r="E2651" s="52"/>
      <c r="F2651" s="52"/>
      <c r="G2651" s="52"/>
      <c r="H2651" s="52"/>
      <c r="I2651" s="52"/>
      <c r="J2651" s="52"/>
      <c r="K2651" s="52"/>
      <c r="L2651" s="52"/>
      <c r="M2651" s="52"/>
      <c r="N2651" s="52"/>
      <c r="O2651" s="52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52"/>
    </row>
    <row r="2652" spans="1:26" ht="21" customHeight="1" x14ac:dyDescent="0.2">
      <c r="A2652" s="49"/>
      <c r="B2652" s="50" t="s">
        <v>287</v>
      </c>
      <c r="C2652" s="51" t="s">
        <v>2926</v>
      </c>
      <c r="D2652" s="51" t="s">
        <v>2949</v>
      </c>
      <c r="E2652" s="52"/>
      <c r="F2652" s="52"/>
      <c r="G2652" s="52"/>
      <c r="H2652" s="52"/>
      <c r="I2652" s="52"/>
      <c r="J2652" s="52"/>
      <c r="K2652" s="52"/>
      <c r="L2652" s="52"/>
      <c r="M2652" s="52"/>
      <c r="N2652" s="52"/>
      <c r="O2652" s="52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52"/>
    </row>
    <row r="2653" spans="1:26" ht="21" customHeight="1" x14ac:dyDescent="0.2">
      <c r="A2653" s="49"/>
      <c r="B2653" s="50" t="s">
        <v>287</v>
      </c>
      <c r="C2653" s="51" t="s">
        <v>2926</v>
      </c>
      <c r="D2653" s="51" t="s">
        <v>2950</v>
      </c>
      <c r="E2653" s="52"/>
      <c r="F2653" s="52"/>
      <c r="G2653" s="52"/>
      <c r="H2653" s="52"/>
      <c r="I2653" s="52"/>
      <c r="J2653" s="52"/>
      <c r="K2653" s="52"/>
      <c r="L2653" s="52"/>
      <c r="M2653" s="52"/>
      <c r="N2653" s="52"/>
      <c r="O2653" s="52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52"/>
    </row>
    <row r="2654" spans="1:26" ht="21" customHeight="1" x14ac:dyDescent="0.2">
      <c r="A2654" s="49"/>
      <c r="B2654" s="50" t="s">
        <v>287</v>
      </c>
      <c r="C2654" s="51" t="s">
        <v>2926</v>
      </c>
      <c r="D2654" s="51" t="s">
        <v>2951</v>
      </c>
      <c r="E2654" s="52"/>
      <c r="F2654" s="52"/>
      <c r="G2654" s="52"/>
      <c r="H2654" s="52"/>
      <c r="I2654" s="52"/>
      <c r="J2654" s="52"/>
      <c r="K2654" s="52"/>
      <c r="L2654" s="52"/>
      <c r="M2654" s="52"/>
      <c r="N2654" s="52"/>
      <c r="O2654" s="52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52"/>
    </row>
    <row r="2655" spans="1:26" ht="21" customHeight="1" x14ac:dyDescent="0.2">
      <c r="A2655" s="49"/>
      <c r="B2655" s="50" t="s">
        <v>287</v>
      </c>
      <c r="C2655" s="51" t="s">
        <v>2926</v>
      </c>
      <c r="D2655" s="51" t="s">
        <v>2952</v>
      </c>
      <c r="E2655" s="52"/>
      <c r="F2655" s="52"/>
      <c r="G2655" s="52"/>
      <c r="H2655" s="52"/>
      <c r="I2655" s="52"/>
      <c r="J2655" s="52"/>
      <c r="K2655" s="52"/>
      <c r="L2655" s="52"/>
      <c r="M2655" s="52"/>
      <c r="N2655" s="52"/>
      <c r="O2655" s="52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52"/>
    </row>
    <row r="2656" spans="1:26" ht="21" customHeight="1" x14ac:dyDescent="0.2">
      <c r="A2656" s="49"/>
      <c r="B2656" s="50" t="s">
        <v>287</v>
      </c>
      <c r="C2656" s="51" t="s">
        <v>2926</v>
      </c>
      <c r="D2656" s="51" t="s">
        <v>2953</v>
      </c>
      <c r="E2656" s="52"/>
      <c r="F2656" s="52"/>
      <c r="G2656" s="52"/>
      <c r="H2656" s="52"/>
      <c r="I2656" s="52"/>
      <c r="J2656" s="52"/>
      <c r="K2656" s="52"/>
      <c r="L2656" s="52"/>
      <c r="M2656" s="52"/>
      <c r="N2656" s="52"/>
      <c r="O2656" s="52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52"/>
    </row>
    <row r="2657" spans="1:26" ht="21" customHeight="1" x14ac:dyDescent="0.2">
      <c r="A2657" s="49"/>
      <c r="B2657" s="50" t="s">
        <v>287</v>
      </c>
      <c r="C2657" s="51" t="s">
        <v>2926</v>
      </c>
      <c r="D2657" s="51" t="s">
        <v>2954</v>
      </c>
      <c r="E2657" s="52"/>
      <c r="F2657" s="52"/>
      <c r="G2657" s="52"/>
      <c r="H2657" s="52"/>
      <c r="I2657" s="52"/>
      <c r="J2657" s="52"/>
      <c r="K2657" s="52"/>
      <c r="L2657" s="52"/>
      <c r="M2657" s="52"/>
      <c r="N2657" s="52"/>
      <c r="O2657" s="52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52"/>
    </row>
    <row r="2658" spans="1:26" ht="21" customHeight="1" x14ac:dyDescent="0.2">
      <c r="A2658" s="49"/>
      <c r="B2658" s="50" t="s">
        <v>287</v>
      </c>
      <c r="C2658" s="51" t="s">
        <v>2926</v>
      </c>
      <c r="D2658" s="51" t="s">
        <v>2955</v>
      </c>
      <c r="E2658" s="52"/>
      <c r="F2658" s="52"/>
      <c r="G2658" s="52"/>
      <c r="H2658" s="52"/>
      <c r="I2658" s="52"/>
      <c r="J2658" s="52"/>
      <c r="K2658" s="52"/>
      <c r="L2658" s="52"/>
      <c r="M2658" s="52"/>
      <c r="N2658" s="52"/>
      <c r="O2658" s="52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52"/>
    </row>
    <row r="2659" spans="1:26" ht="21" customHeight="1" x14ac:dyDescent="0.2">
      <c r="A2659" s="49"/>
      <c r="B2659" s="50" t="s">
        <v>287</v>
      </c>
      <c r="C2659" s="51" t="s">
        <v>2926</v>
      </c>
      <c r="D2659" s="51" t="s">
        <v>2956</v>
      </c>
      <c r="E2659" s="52"/>
      <c r="F2659" s="52"/>
      <c r="G2659" s="52"/>
      <c r="H2659" s="52"/>
      <c r="I2659" s="52"/>
      <c r="J2659" s="52"/>
      <c r="K2659" s="52"/>
      <c r="L2659" s="52"/>
      <c r="M2659" s="52"/>
      <c r="N2659" s="52"/>
      <c r="O2659" s="52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52"/>
    </row>
    <row r="2660" spans="1:26" ht="21" customHeight="1" x14ac:dyDescent="0.2">
      <c r="A2660" s="49"/>
      <c r="B2660" s="50" t="s">
        <v>287</v>
      </c>
      <c r="C2660" s="51" t="s">
        <v>2926</v>
      </c>
      <c r="D2660" s="51" t="s">
        <v>2957</v>
      </c>
      <c r="E2660" s="52"/>
      <c r="F2660" s="52"/>
      <c r="G2660" s="52"/>
      <c r="H2660" s="52"/>
      <c r="I2660" s="52"/>
      <c r="J2660" s="52"/>
      <c r="K2660" s="52"/>
      <c r="L2660" s="52"/>
      <c r="M2660" s="52"/>
      <c r="N2660" s="52"/>
      <c r="O2660" s="52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52"/>
    </row>
    <row r="2661" spans="1:26" ht="21" customHeight="1" x14ac:dyDescent="0.2">
      <c r="A2661" s="49"/>
      <c r="B2661" s="50" t="s">
        <v>287</v>
      </c>
      <c r="C2661" s="51" t="s">
        <v>2926</v>
      </c>
      <c r="D2661" s="51" t="s">
        <v>2958</v>
      </c>
      <c r="E2661" s="52"/>
      <c r="F2661" s="52"/>
      <c r="G2661" s="52"/>
      <c r="H2661" s="52"/>
      <c r="I2661" s="52"/>
      <c r="J2661" s="52"/>
      <c r="K2661" s="52"/>
      <c r="L2661" s="52"/>
      <c r="M2661" s="52"/>
      <c r="N2661" s="52"/>
      <c r="O2661" s="52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52"/>
    </row>
    <row r="2662" spans="1:26" ht="21" customHeight="1" x14ac:dyDescent="0.2">
      <c r="A2662" s="49"/>
      <c r="B2662" s="50" t="s">
        <v>287</v>
      </c>
      <c r="C2662" s="51" t="s">
        <v>2926</v>
      </c>
      <c r="D2662" s="51" t="s">
        <v>2959</v>
      </c>
      <c r="E2662" s="52"/>
      <c r="F2662" s="52"/>
      <c r="G2662" s="52"/>
      <c r="H2662" s="52"/>
      <c r="I2662" s="52"/>
      <c r="J2662" s="52"/>
      <c r="K2662" s="52"/>
      <c r="L2662" s="52"/>
      <c r="M2662" s="52"/>
      <c r="N2662" s="52"/>
      <c r="O2662" s="52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52"/>
    </row>
    <row r="2663" spans="1:26" ht="21" customHeight="1" x14ac:dyDescent="0.2">
      <c r="A2663" s="49"/>
      <c r="B2663" s="50" t="s">
        <v>287</v>
      </c>
      <c r="C2663" s="51" t="s">
        <v>2926</v>
      </c>
      <c r="D2663" s="51" t="s">
        <v>2960</v>
      </c>
      <c r="E2663" s="52"/>
      <c r="F2663" s="52"/>
      <c r="G2663" s="52"/>
      <c r="H2663" s="52"/>
      <c r="I2663" s="52"/>
      <c r="J2663" s="52"/>
      <c r="K2663" s="52"/>
      <c r="L2663" s="52"/>
      <c r="M2663" s="52"/>
      <c r="N2663" s="52"/>
      <c r="O2663" s="52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52"/>
    </row>
    <row r="2664" spans="1:26" ht="21" customHeight="1" x14ac:dyDescent="0.2">
      <c r="A2664" s="49"/>
      <c r="B2664" s="50" t="s">
        <v>287</v>
      </c>
      <c r="C2664" s="51" t="s">
        <v>2926</v>
      </c>
      <c r="D2664" s="51" t="s">
        <v>2961</v>
      </c>
      <c r="E2664" s="52"/>
      <c r="F2664" s="52"/>
      <c r="G2664" s="52"/>
      <c r="H2664" s="52"/>
      <c r="I2664" s="52"/>
      <c r="J2664" s="52"/>
      <c r="K2664" s="52"/>
      <c r="L2664" s="52"/>
      <c r="M2664" s="52"/>
      <c r="N2664" s="52"/>
      <c r="O2664" s="52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52"/>
    </row>
    <row r="2665" spans="1:26" ht="21" customHeight="1" x14ac:dyDescent="0.2">
      <c r="A2665" s="49"/>
      <c r="B2665" s="50" t="s">
        <v>287</v>
      </c>
      <c r="C2665" s="51" t="s">
        <v>2926</v>
      </c>
      <c r="D2665" s="51" t="s">
        <v>2962</v>
      </c>
      <c r="E2665" s="52"/>
      <c r="F2665" s="52"/>
      <c r="G2665" s="52"/>
      <c r="H2665" s="52"/>
      <c r="I2665" s="52"/>
      <c r="J2665" s="52"/>
      <c r="K2665" s="52"/>
      <c r="L2665" s="52"/>
      <c r="M2665" s="52"/>
      <c r="N2665" s="52"/>
      <c r="O2665" s="52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52"/>
    </row>
    <row r="2666" spans="1:26" ht="21" customHeight="1" x14ac:dyDescent="0.2">
      <c r="A2666" s="49"/>
      <c r="B2666" s="50" t="s">
        <v>287</v>
      </c>
      <c r="C2666" s="51" t="s">
        <v>2926</v>
      </c>
      <c r="D2666" s="51" t="s">
        <v>2963</v>
      </c>
      <c r="E2666" s="52"/>
      <c r="F2666" s="52"/>
      <c r="G2666" s="52"/>
      <c r="H2666" s="52"/>
      <c r="I2666" s="52"/>
      <c r="J2666" s="52"/>
      <c r="K2666" s="52"/>
      <c r="L2666" s="52"/>
      <c r="M2666" s="52"/>
      <c r="N2666" s="52"/>
      <c r="O2666" s="52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52"/>
    </row>
    <row r="2667" spans="1:26" ht="21" customHeight="1" x14ac:dyDescent="0.2">
      <c r="A2667" s="49"/>
      <c r="B2667" s="50" t="s">
        <v>287</v>
      </c>
      <c r="C2667" s="51" t="s">
        <v>2926</v>
      </c>
      <c r="D2667" s="51" t="s">
        <v>2964</v>
      </c>
      <c r="E2667" s="52"/>
      <c r="F2667" s="52"/>
      <c r="G2667" s="52"/>
      <c r="H2667" s="52"/>
      <c r="I2667" s="52"/>
      <c r="J2667" s="52"/>
      <c r="K2667" s="52"/>
      <c r="L2667" s="52"/>
      <c r="M2667" s="52"/>
      <c r="N2667" s="52"/>
      <c r="O2667" s="52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52"/>
    </row>
    <row r="2668" spans="1:26" ht="21" customHeight="1" x14ac:dyDescent="0.2">
      <c r="A2668" s="49"/>
      <c r="B2668" s="50" t="s">
        <v>287</v>
      </c>
      <c r="C2668" s="51" t="s">
        <v>306</v>
      </c>
      <c r="D2668" s="51" t="s">
        <v>2965</v>
      </c>
      <c r="E2668" s="52"/>
      <c r="F2668" s="52"/>
      <c r="G2668" s="52"/>
      <c r="H2668" s="52"/>
      <c r="I2668" s="52"/>
      <c r="J2668" s="52"/>
      <c r="K2668" s="52"/>
      <c r="L2668" s="52"/>
      <c r="M2668" s="52"/>
      <c r="N2668" s="52"/>
      <c r="O2668" s="52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52"/>
    </row>
    <row r="2669" spans="1:26" ht="21" customHeight="1" x14ac:dyDescent="0.2">
      <c r="A2669" s="49"/>
      <c r="B2669" s="50" t="s">
        <v>287</v>
      </c>
      <c r="C2669" s="51" t="s">
        <v>306</v>
      </c>
      <c r="D2669" s="51" t="s">
        <v>2966</v>
      </c>
      <c r="E2669" s="52"/>
      <c r="F2669" s="52"/>
      <c r="G2669" s="52"/>
      <c r="H2669" s="52"/>
      <c r="I2669" s="52"/>
      <c r="J2669" s="52"/>
      <c r="K2669" s="52"/>
      <c r="L2669" s="52"/>
      <c r="M2669" s="52"/>
      <c r="N2669" s="52"/>
      <c r="O2669" s="52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52"/>
    </row>
    <row r="2670" spans="1:26" ht="21" customHeight="1" x14ac:dyDescent="0.2">
      <c r="A2670" s="49"/>
      <c r="B2670" s="50" t="s">
        <v>287</v>
      </c>
      <c r="C2670" s="51" t="s">
        <v>306</v>
      </c>
      <c r="D2670" s="51" t="s">
        <v>2967</v>
      </c>
      <c r="E2670" s="52"/>
      <c r="F2670" s="52"/>
      <c r="G2670" s="52"/>
      <c r="H2670" s="52"/>
      <c r="I2670" s="52"/>
      <c r="J2670" s="52"/>
      <c r="K2670" s="52"/>
      <c r="L2670" s="52"/>
      <c r="M2670" s="52"/>
      <c r="N2670" s="52"/>
      <c r="O2670" s="52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52"/>
    </row>
    <row r="2671" spans="1:26" ht="21" customHeight="1" x14ac:dyDescent="0.2">
      <c r="A2671" s="49"/>
      <c r="B2671" s="50" t="s">
        <v>287</v>
      </c>
      <c r="C2671" s="51" t="s">
        <v>306</v>
      </c>
      <c r="D2671" s="51" t="s">
        <v>2968</v>
      </c>
      <c r="E2671" s="52"/>
      <c r="F2671" s="52"/>
      <c r="G2671" s="52"/>
      <c r="H2671" s="52"/>
      <c r="I2671" s="52"/>
      <c r="J2671" s="52"/>
      <c r="K2671" s="52"/>
      <c r="L2671" s="52"/>
      <c r="M2671" s="52"/>
      <c r="N2671" s="52"/>
      <c r="O2671" s="52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52"/>
    </row>
    <row r="2672" spans="1:26" ht="21" customHeight="1" x14ac:dyDescent="0.2">
      <c r="A2672" s="49"/>
      <c r="B2672" s="50" t="s">
        <v>287</v>
      </c>
      <c r="C2672" s="51" t="s">
        <v>306</v>
      </c>
      <c r="D2672" s="51" t="s">
        <v>2969</v>
      </c>
      <c r="E2672" s="52"/>
      <c r="F2672" s="52"/>
      <c r="G2672" s="52"/>
      <c r="H2672" s="52"/>
      <c r="I2672" s="52"/>
      <c r="J2672" s="52"/>
      <c r="K2672" s="52"/>
      <c r="L2672" s="52"/>
      <c r="M2672" s="52"/>
      <c r="N2672" s="52"/>
      <c r="O2672" s="52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52"/>
    </row>
    <row r="2673" spans="1:26" ht="21" customHeight="1" x14ac:dyDescent="0.2">
      <c r="A2673" s="49"/>
      <c r="B2673" s="50" t="s">
        <v>287</v>
      </c>
      <c r="C2673" s="51" t="s">
        <v>306</v>
      </c>
      <c r="D2673" s="51" t="s">
        <v>2912</v>
      </c>
      <c r="E2673" s="52"/>
      <c r="F2673" s="52"/>
      <c r="G2673" s="52"/>
      <c r="H2673" s="52"/>
      <c r="I2673" s="52"/>
      <c r="J2673" s="52"/>
      <c r="K2673" s="52"/>
      <c r="L2673" s="52"/>
      <c r="M2673" s="52"/>
      <c r="N2673" s="52"/>
      <c r="O2673" s="52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52"/>
    </row>
    <row r="2674" spans="1:26" ht="21" customHeight="1" x14ac:dyDescent="0.2">
      <c r="A2674" s="49"/>
      <c r="B2674" s="50" t="s">
        <v>287</v>
      </c>
      <c r="C2674" s="51" t="s">
        <v>306</v>
      </c>
      <c r="D2674" s="51" t="s">
        <v>2970</v>
      </c>
      <c r="E2674" s="52"/>
      <c r="F2674" s="52"/>
      <c r="G2674" s="52"/>
      <c r="H2674" s="52"/>
      <c r="I2674" s="52"/>
      <c r="J2674" s="52"/>
      <c r="K2674" s="52"/>
      <c r="L2674" s="52"/>
      <c r="M2674" s="52"/>
      <c r="N2674" s="52"/>
      <c r="O2674" s="52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52"/>
    </row>
    <row r="2675" spans="1:26" ht="21" customHeight="1" x14ac:dyDescent="0.2">
      <c r="A2675" s="49"/>
      <c r="B2675" s="50" t="s">
        <v>287</v>
      </c>
      <c r="C2675" s="51" t="s">
        <v>306</v>
      </c>
      <c r="D2675" s="51" t="s">
        <v>2971</v>
      </c>
      <c r="E2675" s="52"/>
      <c r="F2675" s="52"/>
      <c r="G2675" s="52"/>
      <c r="H2675" s="52"/>
      <c r="I2675" s="52"/>
      <c r="J2675" s="52"/>
      <c r="K2675" s="52"/>
      <c r="L2675" s="52"/>
      <c r="M2675" s="52"/>
      <c r="N2675" s="52"/>
      <c r="O2675" s="52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52"/>
    </row>
    <row r="2676" spans="1:26" ht="21" customHeight="1" x14ac:dyDescent="0.2">
      <c r="A2676" s="49"/>
      <c r="B2676" s="50" t="s">
        <v>287</v>
      </c>
      <c r="C2676" s="51" t="s">
        <v>291</v>
      </c>
      <c r="D2676" s="51" t="s">
        <v>2972</v>
      </c>
      <c r="E2676" s="52"/>
      <c r="F2676" s="52"/>
      <c r="G2676" s="52"/>
      <c r="H2676" s="52"/>
      <c r="I2676" s="52"/>
      <c r="J2676" s="52"/>
      <c r="K2676" s="52"/>
      <c r="L2676" s="52"/>
      <c r="M2676" s="52"/>
      <c r="N2676" s="52"/>
      <c r="O2676" s="52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52"/>
    </row>
    <row r="2677" spans="1:26" ht="21" customHeight="1" x14ac:dyDescent="0.2">
      <c r="A2677" s="49"/>
      <c r="B2677" s="50" t="s">
        <v>287</v>
      </c>
      <c r="C2677" s="51" t="s">
        <v>291</v>
      </c>
      <c r="D2677" s="51" t="s">
        <v>2973</v>
      </c>
      <c r="E2677" s="52"/>
      <c r="F2677" s="52"/>
      <c r="G2677" s="52"/>
      <c r="H2677" s="52"/>
      <c r="I2677" s="52"/>
      <c r="J2677" s="52"/>
      <c r="K2677" s="52"/>
      <c r="L2677" s="52"/>
      <c r="M2677" s="52"/>
      <c r="N2677" s="52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52"/>
    </row>
    <row r="2678" spans="1:26" ht="21" customHeight="1" x14ac:dyDescent="0.2">
      <c r="A2678" s="49"/>
      <c r="B2678" s="50" t="s">
        <v>287</v>
      </c>
      <c r="C2678" s="51" t="s">
        <v>291</v>
      </c>
      <c r="D2678" s="51" t="s">
        <v>2974</v>
      </c>
      <c r="E2678" s="52"/>
      <c r="F2678" s="52"/>
      <c r="G2678" s="52"/>
      <c r="H2678" s="52"/>
      <c r="I2678" s="52"/>
      <c r="J2678" s="52"/>
      <c r="K2678" s="52"/>
      <c r="L2678" s="52"/>
      <c r="M2678" s="52"/>
      <c r="N2678" s="52"/>
      <c r="O2678" s="52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52"/>
    </row>
    <row r="2679" spans="1:26" ht="21" customHeight="1" x14ac:dyDescent="0.2">
      <c r="A2679" s="49"/>
      <c r="B2679" s="50" t="s">
        <v>287</v>
      </c>
      <c r="C2679" s="51" t="s">
        <v>291</v>
      </c>
      <c r="D2679" s="51" t="s">
        <v>2975</v>
      </c>
      <c r="E2679" s="52"/>
      <c r="F2679" s="52"/>
      <c r="G2679" s="52"/>
      <c r="H2679" s="52"/>
      <c r="I2679" s="52"/>
      <c r="J2679" s="52"/>
      <c r="K2679" s="52"/>
      <c r="L2679" s="52"/>
      <c r="M2679" s="52"/>
      <c r="N2679" s="52"/>
      <c r="O2679" s="52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52"/>
    </row>
    <row r="2680" spans="1:26" ht="21" customHeight="1" x14ac:dyDescent="0.2">
      <c r="A2680" s="49"/>
      <c r="B2680" s="50" t="s">
        <v>287</v>
      </c>
      <c r="C2680" s="51" t="s">
        <v>291</v>
      </c>
      <c r="D2680" s="51" t="s">
        <v>2976</v>
      </c>
      <c r="E2680" s="52"/>
      <c r="F2680" s="52"/>
      <c r="G2680" s="52"/>
      <c r="H2680" s="52"/>
      <c r="I2680" s="52"/>
      <c r="J2680" s="52"/>
      <c r="K2680" s="52"/>
      <c r="L2680" s="52"/>
      <c r="M2680" s="52"/>
      <c r="N2680" s="52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52"/>
    </row>
    <row r="2681" spans="1:26" ht="21" customHeight="1" x14ac:dyDescent="0.2">
      <c r="A2681" s="49"/>
      <c r="B2681" s="50" t="s">
        <v>287</v>
      </c>
      <c r="C2681" s="51" t="s">
        <v>291</v>
      </c>
      <c r="D2681" s="51" t="s">
        <v>2977</v>
      </c>
      <c r="E2681" s="52"/>
      <c r="F2681" s="52"/>
      <c r="G2681" s="52"/>
      <c r="H2681" s="52"/>
      <c r="I2681" s="52"/>
      <c r="J2681" s="52"/>
      <c r="K2681" s="52"/>
      <c r="L2681" s="52"/>
      <c r="M2681" s="52"/>
      <c r="N2681" s="52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52"/>
    </row>
    <row r="2682" spans="1:26" ht="21" customHeight="1" x14ac:dyDescent="0.2">
      <c r="A2682" s="49"/>
      <c r="B2682" s="50" t="s">
        <v>287</v>
      </c>
      <c r="C2682" s="51" t="s">
        <v>291</v>
      </c>
      <c r="D2682" s="51" t="s">
        <v>2978</v>
      </c>
      <c r="E2682" s="52"/>
      <c r="F2682" s="52"/>
      <c r="G2682" s="52"/>
      <c r="H2682" s="52"/>
      <c r="I2682" s="52"/>
      <c r="J2682" s="52"/>
      <c r="K2682" s="52"/>
      <c r="L2682" s="52"/>
      <c r="M2682" s="52"/>
      <c r="N2682" s="52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52"/>
    </row>
    <row r="2683" spans="1:26" ht="21" customHeight="1" x14ac:dyDescent="0.2">
      <c r="A2683" s="49"/>
      <c r="B2683" s="50" t="s">
        <v>287</v>
      </c>
      <c r="C2683" s="51" t="s">
        <v>291</v>
      </c>
      <c r="D2683" s="51" t="s">
        <v>2979</v>
      </c>
      <c r="E2683" s="52"/>
      <c r="F2683" s="52"/>
      <c r="G2683" s="52"/>
      <c r="H2683" s="52"/>
      <c r="I2683" s="52"/>
      <c r="J2683" s="52"/>
      <c r="K2683" s="52"/>
      <c r="L2683" s="52"/>
      <c r="M2683" s="52"/>
      <c r="N2683" s="52"/>
      <c r="O2683" s="52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52"/>
    </row>
    <row r="2684" spans="1:26" ht="21" customHeight="1" x14ac:dyDescent="0.2">
      <c r="A2684" s="49"/>
      <c r="B2684" s="50" t="s">
        <v>287</v>
      </c>
      <c r="C2684" s="51" t="s">
        <v>291</v>
      </c>
      <c r="D2684" s="51" t="s">
        <v>2980</v>
      </c>
      <c r="E2684" s="52"/>
      <c r="F2684" s="52"/>
      <c r="G2684" s="52"/>
      <c r="H2684" s="52"/>
      <c r="I2684" s="52"/>
      <c r="J2684" s="52"/>
      <c r="K2684" s="52"/>
      <c r="L2684" s="52"/>
      <c r="M2684" s="52"/>
      <c r="N2684" s="52"/>
      <c r="O2684" s="52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52"/>
    </row>
    <row r="2685" spans="1:26" ht="21" customHeight="1" x14ac:dyDescent="0.2">
      <c r="A2685" s="49"/>
      <c r="B2685" s="50" t="s">
        <v>287</v>
      </c>
      <c r="C2685" s="51" t="s">
        <v>291</v>
      </c>
      <c r="D2685" s="51" t="s">
        <v>2981</v>
      </c>
      <c r="E2685" s="52"/>
      <c r="F2685" s="52"/>
      <c r="G2685" s="52"/>
      <c r="H2685" s="52"/>
      <c r="I2685" s="52"/>
      <c r="J2685" s="52"/>
      <c r="K2685" s="52"/>
      <c r="L2685" s="52"/>
      <c r="M2685" s="52"/>
      <c r="N2685" s="52"/>
      <c r="O2685" s="52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52"/>
    </row>
    <row r="2686" spans="1:26" ht="21" customHeight="1" x14ac:dyDescent="0.2">
      <c r="A2686" s="49"/>
      <c r="B2686" s="50" t="s">
        <v>287</v>
      </c>
      <c r="C2686" s="51" t="s">
        <v>291</v>
      </c>
      <c r="D2686" s="51" t="s">
        <v>2982</v>
      </c>
      <c r="E2686" s="52"/>
      <c r="F2686" s="52"/>
      <c r="G2686" s="52"/>
      <c r="H2686" s="52"/>
      <c r="I2686" s="52"/>
      <c r="J2686" s="52"/>
      <c r="K2686" s="52"/>
      <c r="L2686" s="52"/>
      <c r="M2686" s="52"/>
      <c r="N2686" s="52"/>
      <c r="O2686" s="52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52"/>
    </row>
    <row r="2687" spans="1:26" ht="21" customHeight="1" x14ac:dyDescent="0.2">
      <c r="A2687" s="49"/>
      <c r="B2687" s="50" t="s">
        <v>287</v>
      </c>
      <c r="C2687" s="51" t="s">
        <v>291</v>
      </c>
      <c r="D2687" s="51" t="s">
        <v>2983</v>
      </c>
      <c r="E2687" s="52"/>
      <c r="F2687" s="52"/>
      <c r="G2687" s="52"/>
      <c r="H2687" s="52"/>
      <c r="I2687" s="52"/>
      <c r="J2687" s="52"/>
      <c r="K2687" s="52"/>
      <c r="L2687" s="52"/>
      <c r="M2687" s="52"/>
      <c r="N2687" s="52"/>
      <c r="O2687" s="52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52"/>
    </row>
    <row r="2688" spans="1:26" ht="21" customHeight="1" x14ac:dyDescent="0.2">
      <c r="A2688" s="49"/>
      <c r="B2688" s="50" t="s">
        <v>287</v>
      </c>
      <c r="C2688" s="51" t="s">
        <v>291</v>
      </c>
      <c r="D2688" s="51" t="s">
        <v>2984</v>
      </c>
      <c r="E2688" s="52"/>
      <c r="F2688" s="52"/>
      <c r="G2688" s="52"/>
      <c r="H2688" s="52"/>
      <c r="I2688" s="52"/>
      <c r="J2688" s="52"/>
      <c r="K2688" s="52"/>
      <c r="L2688" s="52"/>
      <c r="M2688" s="52"/>
      <c r="N2688" s="52"/>
      <c r="O2688" s="52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52"/>
    </row>
    <row r="2689" spans="1:26" ht="21" customHeight="1" x14ac:dyDescent="0.2">
      <c r="A2689" s="49"/>
      <c r="B2689" s="50" t="s">
        <v>287</v>
      </c>
      <c r="C2689" s="51" t="s">
        <v>291</v>
      </c>
      <c r="D2689" s="51" t="s">
        <v>2985</v>
      </c>
      <c r="E2689" s="52"/>
      <c r="F2689" s="52"/>
      <c r="G2689" s="52"/>
      <c r="H2689" s="52"/>
      <c r="I2689" s="52"/>
      <c r="J2689" s="52"/>
      <c r="K2689" s="52"/>
      <c r="L2689" s="52"/>
      <c r="M2689" s="52"/>
      <c r="N2689" s="52"/>
      <c r="O2689" s="52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52"/>
    </row>
    <row r="2690" spans="1:26" ht="21" customHeight="1" x14ac:dyDescent="0.2">
      <c r="A2690" s="49"/>
      <c r="B2690" s="50" t="s">
        <v>287</v>
      </c>
      <c r="C2690" s="51" t="s">
        <v>291</v>
      </c>
      <c r="D2690" s="51" t="s">
        <v>2986</v>
      </c>
      <c r="E2690" s="52"/>
      <c r="F2690" s="52"/>
      <c r="G2690" s="52"/>
      <c r="H2690" s="52"/>
      <c r="I2690" s="52"/>
      <c r="J2690" s="52"/>
      <c r="K2690" s="52"/>
      <c r="L2690" s="52"/>
      <c r="M2690" s="52"/>
      <c r="N2690" s="52"/>
      <c r="O2690" s="52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52"/>
    </row>
    <row r="2691" spans="1:26" ht="21" customHeight="1" x14ac:dyDescent="0.2">
      <c r="A2691" s="49"/>
      <c r="B2691" s="50" t="s">
        <v>287</v>
      </c>
      <c r="C2691" s="51" t="s">
        <v>291</v>
      </c>
      <c r="D2691" s="51" t="s">
        <v>2987</v>
      </c>
      <c r="E2691" s="52"/>
      <c r="F2691" s="52"/>
      <c r="G2691" s="52"/>
      <c r="H2691" s="52"/>
      <c r="I2691" s="52"/>
      <c r="J2691" s="52"/>
      <c r="K2691" s="52"/>
      <c r="L2691" s="52"/>
      <c r="M2691" s="52"/>
      <c r="N2691" s="52"/>
      <c r="O2691" s="52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52"/>
    </row>
    <row r="2692" spans="1:26" ht="21" customHeight="1" x14ac:dyDescent="0.2">
      <c r="A2692" s="49"/>
      <c r="B2692" s="50" t="s">
        <v>287</v>
      </c>
      <c r="C2692" s="51" t="s">
        <v>291</v>
      </c>
      <c r="D2692" s="51" t="s">
        <v>2988</v>
      </c>
      <c r="E2692" s="52"/>
      <c r="F2692" s="52"/>
      <c r="G2692" s="52"/>
      <c r="H2692" s="52"/>
      <c r="I2692" s="52"/>
      <c r="J2692" s="52"/>
      <c r="K2692" s="52"/>
      <c r="L2692" s="52"/>
      <c r="M2692" s="52"/>
      <c r="N2692" s="52"/>
      <c r="O2692" s="52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52"/>
    </row>
    <row r="2693" spans="1:26" ht="21" customHeight="1" x14ac:dyDescent="0.2">
      <c r="A2693" s="49"/>
      <c r="B2693" s="50" t="s">
        <v>287</v>
      </c>
      <c r="C2693" s="51" t="s">
        <v>291</v>
      </c>
      <c r="D2693" s="51" t="s">
        <v>2989</v>
      </c>
      <c r="E2693" s="52"/>
      <c r="F2693" s="52"/>
      <c r="G2693" s="52"/>
      <c r="H2693" s="52"/>
      <c r="I2693" s="52"/>
      <c r="J2693" s="52"/>
      <c r="K2693" s="52"/>
      <c r="L2693" s="52"/>
      <c r="M2693" s="52"/>
      <c r="N2693" s="52"/>
      <c r="O2693" s="52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52"/>
    </row>
    <row r="2694" spans="1:26" ht="21" customHeight="1" x14ac:dyDescent="0.2">
      <c r="A2694" s="49"/>
      <c r="B2694" s="50" t="s">
        <v>287</v>
      </c>
      <c r="C2694" s="51" t="s">
        <v>291</v>
      </c>
      <c r="D2694" s="51" t="s">
        <v>2990</v>
      </c>
      <c r="E2694" s="52"/>
      <c r="F2694" s="52"/>
      <c r="G2694" s="52"/>
      <c r="H2694" s="52"/>
      <c r="I2694" s="52"/>
      <c r="J2694" s="52"/>
      <c r="K2694" s="52"/>
      <c r="L2694" s="52"/>
      <c r="M2694" s="52"/>
      <c r="N2694" s="52"/>
      <c r="O2694" s="52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52"/>
    </row>
    <row r="2695" spans="1:26" ht="21" customHeight="1" x14ac:dyDescent="0.2">
      <c r="A2695" s="49"/>
      <c r="B2695" s="50" t="s">
        <v>287</v>
      </c>
      <c r="C2695" s="51" t="s">
        <v>291</v>
      </c>
      <c r="D2695" s="51" t="s">
        <v>2991</v>
      </c>
      <c r="E2695" s="52"/>
      <c r="F2695" s="52"/>
      <c r="G2695" s="52"/>
      <c r="H2695" s="52"/>
      <c r="I2695" s="52"/>
      <c r="J2695" s="52"/>
      <c r="K2695" s="52"/>
      <c r="L2695" s="52"/>
      <c r="M2695" s="52"/>
      <c r="N2695" s="52"/>
      <c r="O2695" s="52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52"/>
    </row>
    <row r="2696" spans="1:26" ht="21" customHeight="1" x14ac:dyDescent="0.2">
      <c r="A2696" s="49"/>
      <c r="B2696" s="50" t="s">
        <v>287</v>
      </c>
      <c r="C2696" s="51" t="s">
        <v>291</v>
      </c>
      <c r="D2696" s="51" t="s">
        <v>2992</v>
      </c>
      <c r="E2696" s="52"/>
      <c r="F2696" s="52"/>
      <c r="G2696" s="52"/>
      <c r="H2696" s="52"/>
      <c r="I2696" s="52"/>
      <c r="J2696" s="52"/>
      <c r="K2696" s="52"/>
      <c r="L2696" s="52"/>
      <c r="M2696" s="52"/>
      <c r="N2696" s="52"/>
      <c r="O2696" s="52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52"/>
    </row>
    <row r="2697" spans="1:26" ht="21" customHeight="1" x14ac:dyDescent="0.2">
      <c r="A2697" s="49"/>
      <c r="B2697" s="50" t="s">
        <v>287</v>
      </c>
      <c r="C2697" s="51" t="s">
        <v>291</v>
      </c>
      <c r="D2697" s="51" t="s">
        <v>2993</v>
      </c>
      <c r="E2697" s="52"/>
      <c r="F2697" s="52"/>
      <c r="G2697" s="52"/>
      <c r="H2697" s="52"/>
      <c r="I2697" s="52"/>
      <c r="J2697" s="52"/>
      <c r="K2697" s="52"/>
      <c r="L2697" s="52"/>
      <c r="M2697" s="52"/>
      <c r="N2697" s="52"/>
      <c r="O2697" s="52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52"/>
    </row>
    <row r="2698" spans="1:26" ht="21" customHeight="1" x14ac:dyDescent="0.2">
      <c r="A2698" s="49"/>
      <c r="B2698" s="50" t="s">
        <v>287</v>
      </c>
      <c r="C2698" s="51" t="s">
        <v>291</v>
      </c>
      <c r="D2698" s="51" t="s">
        <v>2994</v>
      </c>
      <c r="E2698" s="52"/>
      <c r="F2698" s="52"/>
      <c r="G2698" s="52"/>
      <c r="H2698" s="52"/>
      <c r="I2698" s="52"/>
      <c r="J2698" s="52"/>
      <c r="K2698" s="52"/>
      <c r="L2698" s="52"/>
      <c r="M2698" s="52"/>
      <c r="N2698" s="52"/>
      <c r="O2698" s="52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52"/>
    </row>
    <row r="2699" spans="1:26" ht="21" customHeight="1" x14ac:dyDescent="0.2">
      <c r="A2699" s="49"/>
      <c r="B2699" s="50" t="s">
        <v>287</v>
      </c>
      <c r="C2699" s="51" t="s">
        <v>291</v>
      </c>
      <c r="D2699" s="51" t="s">
        <v>2995</v>
      </c>
      <c r="E2699" s="52"/>
      <c r="F2699" s="52"/>
      <c r="G2699" s="52"/>
      <c r="H2699" s="52"/>
      <c r="I2699" s="52"/>
      <c r="J2699" s="52"/>
      <c r="K2699" s="52"/>
      <c r="L2699" s="52"/>
      <c r="M2699" s="52"/>
      <c r="N2699" s="52"/>
      <c r="O2699" s="52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52"/>
    </row>
    <row r="2700" spans="1:26" ht="21" customHeight="1" x14ac:dyDescent="0.2">
      <c r="A2700" s="49"/>
      <c r="B2700" s="50" t="s">
        <v>287</v>
      </c>
      <c r="C2700" s="51" t="s">
        <v>291</v>
      </c>
      <c r="D2700" s="51" t="s">
        <v>2996</v>
      </c>
      <c r="E2700" s="52"/>
      <c r="F2700" s="52"/>
      <c r="G2700" s="52"/>
      <c r="H2700" s="52"/>
      <c r="I2700" s="52"/>
      <c r="J2700" s="52"/>
      <c r="K2700" s="52"/>
      <c r="L2700" s="52"/>
      <c r="M2700" s="52"/>
      <c r="N2700" s="52"/>
      <c r="O2700" s="52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52"/>
    </row>
    <row r="2701" spans="1:26" ht="21" customHeight="1" x14ac:dyDescent="0.2">
      <c r="A2701" s="49"/>
      <c r="B2701" s="50" t="s">
        <v>287</v>
      </c>
      <c r="C2701" s="51" t="s">
        <v>291</v>
      </c>
      <c r="D2701" s="51" t="s">
        <v>2997</v>
      </c>
      <c r="E2701" s="52"/>
      <c r="F2701" s="52"/>
      <c r="G2701" s="52"/>
      <c r="H2701" s="52"/>
      <c r="I2701" s="52"/>
      <c r="J2701" s="52"/>
      <c r="K2701" s="52"/>
      <c r="L2701" s="52"/>
      <c r="M2701" s="52"/>
      <c r="N2701" s="52"/>
      <c r="O2701" s="52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52"/>
    </row>
    <row r="2702" spans="1:26" ht="21" customHeight="1" x14ac:dyDescent="0.2">
      <c r="A2702" s="49"/>
      <c r="B2702" s="50" t="s">
        <v>287</v>
      </c>
      <c r="C2702" s="51" t="s">
        <v>291</v>
      </c>
      <c r="D2702" s="51" t="s">
        <v>2998</v>
      </c>
      <c r="E2702" s="52"/>
      <c r="F2702" s="52"/>
      <c r="G2702" s="52"/>
      <c r="H2702" s="52"/>
      <c r="I2702" s="52"/>
      <c r="J2702" s="52"/>
      <c r="K2702" s="52"/>
      <c r="L2702" s="52"/>
      <c r="M2702" s="52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</row>
    <row r="2703" spans="1:26" ht="21" customHeight="1" x14ac:dyDescent="0.2">
      <c r="A2703" s="49"/>
      <c r="B2703" s="50" t="s">
        <v>287</v>
      </c>
      <c r="C2703" s="51" t="s">
        <v>291</v>
      </c>
      <c r="D2703" s="51" t="s">
        <v>2999</v>
      </c>
      <c r="E2703" s="52"/>
      <c r="F2703" s="52"/>
      <c r="G2703" s="52"/>
      <c r="H2703" s="52"/>
      <c r="I2703" s="52"/>
      <c r="J2703" s="52"/>
      <c r="K2703" s="52"/>
      <c r="L2703" s="52"/>
      <c r="M2703" s="52"/>
      <c r="N2703" s="52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52"/>
    </row>
    <row r="2704" spans="1:26" ht="21" customHeight="1" x14ac:dyDescent="0.2">
      <c r="A2704" s="49"/>
      <c r="B2704" s="50" t="s">
        <v>287</v>
      </c>
      <c r="C2704" s="51" t="s">
        <v>291</v>
      </c>
      <c r="D2704" s="51" t="s">
        <v>3000</v>
      </c>
      <c r="E2704" s="52"/>
      <c r="F2704" s="52"/>
      <c r="G2704" s="52"/>
      <c r="H2704" s="52"/>
      <c r="I2704" s="52"/>
      <c r="J2704" s="52"/>
      <c r="K2704" s="52"/>
      <c r="L2704" s="52"/>
      <c r="M2704" s="52"/>
      <c r="N2704" s="52"/>
      <c r="O2704" s="52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52"/>
    </row>
    <row r="2705" spans="1:26" ht="21" customHeight="1" x14ac:dyDescent="0.2">
      <c r="A2705" s="49"/>
      <c r="B2705" s="50" t="s">
        <v>287</v>
      </c>
      <c r="C2705" s="51" t="s">
        <v>291</v>
      </c>
      <c r="D2705" s="51" t="s">
        <v>3001</v>
      </c>
      <c r="E2705" s="52"/>
      <c r="F2705" s="52"/>
      <c r="G2705" s="52"/>
      <c r="H2705" s="52"/>
      <c r="I2705" s="52"/>
      <c r="J2705" s="52"/>
      <c r="K2705" s="52"/>
      <c r="L2705" s="52"/>
      <c r="M2705" s="52"/>
      <c r="N2705" s="52"/>
      <c r="O2705" s="52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52"/>
    </row>
    <row r="2706" spans="1:26" ht="21" customHeight="1" x14ac:dyDescent="0.2">
      <c r="A2706" s="49"/>
      <c r="B2706" s="50" t="s">
        <v>287</v>
      </c>
      <c r="C2706" s="51" t="s">
        <v>291</v>
      </c>
      <c r="D2706" s="51" t="s">
        <v>3002</v>
      </c>
      <c r="E2706" s="52"/>
      <c r="F2706" s="52"/>
      <c r="G2706" s="52"/>
      <c r="H2706" s="52"/>
      <c r="I2706" s="52"/>
      <c r="J2706" s="52"/>
      <c r="K2706" s="52"/>
      <c r="L2706" s="52"/>
      <c r="M2706" s="52"/>
      <c r="N2706" s="52"/>
      <c r="O2706" s="52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52"/>
    </row>
    <row r="2707" spans="1:26" ht="21" customHeight="1" x14ac:dyDescent="0.2">
      <c r="A2707" s="49"/>
      <c r="B2707" s="50" t="s">
        <v>287</v>
      </c>
      <c r="C2707" s="51" t="s">
        <v>291</v>
      </c>
      <c r="D2707" s="51" t="s">
        <v>3003</v>
      </c>
      <c r="E2707" s="52"/>
      <c r="F2707" s="52"/>
      <c r="G2707" s="52"/>
      <c r="H2707" s="52"/>
      <c r="I2707" s="52"/>
      <c r="J2707" s="52"/>
      <c r="K2707" s="52"/>
      <c r="L2707" s="52"/>
      <c r="M2707" s="52"/>
      <c r="N2707" s="52"/>
      <c r="O2707" s="52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52"/>
    </row>
    <row r="2708" spans="1:26" ht="21" customHeight="1" x14ac:dyDescent="0.2">
      <c r="A2708" s="49"/>
      <c r="B2708" s="50" t="s">
        <v>287</v>
      </c>
      <c r="C2708" s="51" t="s">
        <v>291</v>
      </c>
      <c r="D2708" s="51" t="s">
        <v>3004</v>
      </c>
      <c r="E2708" s="52"/>
      <c r="F2708" s="52"/>
      <c r="G2708" s="52"/>
      <c r="H2708" s="52"/>
      <c r="I2708" s="52"/>
      <c r="J2708" s="52"/>
      <c r="K2708" s="52"/>
      <c r="L2708" s="52"/>
      <c r="M2708" s="52"/>
      <c r="N2708" s="52"/>
      <c r="O2708" s="52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52"/>
    </row>
    <row r="2709" spans="1:26" ht="21" customHeight="1" x14ac:dyDescent="0.2">
      <c r="A2709" s="49"/>
      <c r="B2709" s="50" t="s">
        <v>287</v>
      </c>
      <c r="C2709" s="51" t="s">
        <v>291</v>
      </c>
      <c r="D2709" s="51" t="s">
        <v>3005</v>
      </c>
      <c r="E2709" s="52"/>
      <c r="F2709" s="52"/>
      <c r="G2709" s="52"/>
      <c r="H2709" s="52"/>
      <c r="I2709" s="52"/>
      <c r="J2709" s="52"/>
      <c r="K2709" s="52"/>
      <c r="L2709" s="52"/>
      <c r="M2709" s="52"/>
      <c r="N2709" s="52"/>
      <c r="O2709" s="52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52"/>
    </row>
    <row r="2710" spans="1:26" ht="21" customHeight="1" x14ac:dyDescent="0.2">
      <c r="A2710" s="49"/>
      <c r="B2710" s="50" t="s">
        <v>287</v>
      </c>
      <c r="C2710" s="51" t="s">
        <v>291</v>
      </c>
      <c r="D2710" s="51" t="s">
        <v>3006</v>
      </c>
      <c r="E2710" s="52"/>
      <c r="F2710" s="52"/>
      <c r="G2710" s="52"/>
      <c r="H2710" s="52"/>
      <c r="I2710" s="52"/>
      <c r="J2710" s="52"/>
      <c r="K2710" s="52"/>
      <c r="L2710" s="52"/>
      <c r="M2710" s="52"/>
      <c r="N2710" s="52"/>
      <c r="O2710" s="52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52"/>
    </row>
    <row r="2711" spans="1:26" ht="21" customHeight="1" x14ac:dyDescent="0.2">
      <c r="A2711" s="49"/>
      <c r="B2711" s="50" t="s">
        <v>287</v>
      </c>
      <c r="C2711" s="51" t="s">
        <v>291</v>
      </c>
      <c r="D2711" s="51" t="s">
        <v>3007</v>
      </c>
      <c r="E2711" s="52"/>
      <c r="F2711" s="52"/>
      <c r="G2711" s="52"/>
      <c r="H2711" s="52"/>
      <c r="I2711" s="52"/>
      <c r="J2711" s="52"/>
      <c r="K2711" s="52"/>
      <c r="L2711" s="52"/>
      <c r="M2711" s="52"/>
      <c r="N2711" s="52"/>
      <c r="O2711" s="52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52"/>
    </row>
    <row r="2712" spans="1:26" ht="21" customHeight="1" x14ac:dyDescent="0.2">
      <c r="A2712" s="49"/>
      <c r="B2712" s="50" t="s">
        <v>287</v>
      </c>
      <c r="C2712" s="51" t="s">
        <v>291</v>
      </c>
      <c r="D2712" s="51" t="s">
        <v>3008</v>
      </c>
      <c r="E2712" s="52"/>
      <c r="F2712" s="52"/>
      <c r="G2712" s="52"/>
      <c r="H2712" s="52"/>
      <c r="I2712" s="52"/>
      <c r="J2712" s="52"/>
      <c r="K2712" s="52"/>
      <c r="L2712" s="52"/>
      <c r="M2712" s="52"/>
      <c r="N2712" s="52"/>
      <c r="O2712" s="52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52"/>
    </row>
    <row r="2713" spans="1:26" ht="21" customHeight="1" x14ac:dyDescent="0.2">
      <c r="A2713" s="49"/>
      <c r="B2713" s="50" t="s">
        <v>287</v>
      </c>
      <c r="C2713" s="51" t="s">
        <v>291</v>
      </c>
      <c r="D2713" s="51" t="s">
        <v>3009</v>
      </c>
      <c r="E2713" s="52"/>
      <c r="F2713" s="52"/>
      <c r="G2713" s="52"/>
      <c r="H2713" s="52"/>
      <c r="I2713" s="52"/>
      <c r="J2713" s="52"/>
      <c r="K2713" s="52"/>
      <c r="L2713" s="52"/>
      <c r="M2713" s="52"/>
      <c r="N2713" s="52"/>
      <c r="O2713" s="52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52"/>
    </row>
    <row r="2714" spans="1:26" ht="21" customHeight="1" x14ac:dyDescent="0.2">
      <c r="A2714" s="49"/>
      <c r="B2714" s="50" t="s">
        <v>287</v>
      </c>
      <c r="C2714" s="51" t="s">
        <v>291</v>
      </c>
      <c r="D2714" s="51" t="s">
        <v>3010</v>
      </c>
      <c r="E2714" s="52"/>
      <c r="F2714" s="52"/>
      <c r="G2714" s="52"/>
      <c r="H2714" s="52"/>
      <c r="I2714" s="52"/>
      <c r="J2714" s="52"/>
      <c r="K2714" s="52"/>
      <c r="L2714" s="52"/>
      <c r="M2714" s="52"/>
      <c r="N2714" s="52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52"/>
    </row>
    <row r="2715" spans="1:26" ht="21" customHeight="1" x14ac:dyDescent="0.2">
      <c r="A2715" s="49"/>
      <c r="B2715" s="50" t="s">
        <v>287</v>
      </c>
      <c r="C2715" s="51" t="s">
        <v>291</v>
      </c>
      <c r="D2715" s="51" t="s">
        <v>3011</v>
      </c>
      <c r="E2715" s="52"/>
      <c r="F2715" s="52"/>
      <c r="G2715" s="52"/>
      <c r="H2715" s="52"/>
      <c r="I2715" s="52"/>
      <c r="J2715" s="52"/>
      <c r="K2715" s="52"/>
      <c r="L2715" s="52"/>
      <c r="M2715" s="52"/>
      <c r="N2715" s="52"/>
      <c r="O2715" s="52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52"/>
    </row>
    <row r="2716" spans="1:26" ht="21" customHeight="1" x14ac:dyDescent="0.2">
      <c r="A2716" s="49"/>
      <c r="B2716" s="50" t="s">
        <v>287</v>
      </c>
      <c r="C2716" s="51" t="s">
        <v>291</v>
      </c>
      <c r="D2716" s="51" t="s">
        <v>3012</v>
      </c>
      <c r="E2716" s="52"/>
      <c r="F2716" s="52"/>
      <c r="G2716" s="52"/>
      <c r="H2716" s="52"/>
      <c r="I2716" s="52"/>
      <c r="J2716" s="52"/>
      <c r="K2716" s="52"/>
      <c r="L2716" s="52"/>
      <c r="M2716" s="52"/>
      <c r="N2716" s="52"/>
      <c r="O2716" s="52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52"/>
    </row>
    <row r="2717" spans="1:26" ht="21" customHeight="1" x14ac:dyDescent="0.2">
      <c r="A2717" s="49"/>
      <c r="B2717" s="50" t="s">
        <v>287</v>
      </c>
      <c r="C2717" s="51" t="s">
        <v>291</v>
      </c>
      <c r="D2717" s="51" t="s">
        <v>3013</v>
      </c>
      <c r="E2717" s="52"/>
      <c r="F2717" s="52"/>
      <c r="G2717" s="52"/>
      <c r="H2717" s="52"/>
      <c r="I2717" s="52"/>
      <c r="J2717" s="52"/>
      <c r="K2717" s="52"/>
      <c r="L2717" s="52"/>
      <c r="M2717" s="52"/>
      <c r="N2717" s="52"/>
      <c r="O2717" s="52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52"/>
    </row>
    <row r="2718" spans="1:26" ht="21" customHeight="1" x14ac:dyDescent="0.2">
      <c r="A2718" s="49"/>
      <c r="B2718" s="50" t="s">
        <v>287</v>
      </c>
      <c r="C2718" s="51" t="s">
        <v>291</v>
      </c>
      <c r="D2718" s="51" t="s">
        <v>3014</v>
      </c>
      <c r="E2718" s="52"/>
      <c r="F2718" s="52"/>
      <c r="G2718" s="52"/>
      <c r="H2718" s="52"/>
      <c r="I2718" s="52"/>
      <c r="J2718" s="52"/>
      <c r="K2718" s="52"/>
      <c r="L2718" s="52"/>
      <c r="M2718" s="52"/>
      <c r="N2718" s="52"/>
      <c r="O2718" s="52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52"/>
    </row>
    <row r="2719" spans="1:26" ht="21" customHeight="1" x14ac:dyDescent="0.2">
      <c r="A2719" s="49"/>
      <c r="B2719" s="50" t="s">
        <v>287</v>
      </c>
      <c r="C2719" s="51" t="s">
        <v>291</v>
      </c>
      <c r="D2719" s="51" t="s">
        <v>3015</v>
      </c>
      <c r="E2719" s="52"/>
      <c r="F2719" s="52"/>
      <c r="G2719" s="52"/>
      <c r="H2719" s="52"/>
      <c r="I2719" s="52"/>
      <c r="J2719" s="52"/>
      <c r="K2719" s="52"/>
      <c r="L2719" s="52"/>
      <c r="M2719" s="52"/>
      <c r="N2719" s="52"/>
      <c r="O2719" s="52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52"/>
    </row>
    <row r="2720" spans="1:26" ht="21" customHeight="1" x14ac:dyDescent="0.2">
      <c r="A2720" s="49"/>
      <c r="B2720" s="50" t="s">
        <v>287</v>
      </c>
      <c r="C2720" s="51" t="s">
        <v>291</v>
      </c>
      <c r="D2720" s="51" t="s">
        <v>3016</v>
      </c>
      <c r="E2720" s="52"/>
      <c r="F2720" s="52"/>
      <c r="G2720" s="52"/>
      <c r="H2720" s="52"/>
      <c r="I2720" s="52"/>
      <c r="J2720" s="52"/>
      <c r="K2720" s="52"/>
      <c r="L2720" s="52"/>
      <c r="M2720" s="52"/>
      <c r="N2720" s="52"/>
      <c r="O2720" s="52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52"/>
    </row>
    <row r="2721" spans="1:26" ht="21" customHeight="1" x14ac:dyDescent="0.2">
      <c r="A2721" s="49"/>
      <c r="B2721" s="50" t="s">
        <v>287</v>
      </c>
      <c r="C2721" s="51" t="s">
        <v>291</v>
      </c>
      <c r="D2721" s="51" t="s">
        <v>3017</v>
      </c>
      <c r="E2721" s="52"/>
      <c r="F2721" s="52"/>
      <c r="G2721" s="52"/>
      <c r="H2721" s="52"/>
      <c r="I2721" s="52"/>
      <c r="J2721" s="52"/>
      <c r="K2721" s="52"/>
      <c r="L2721" s="52"/>
      <c r="M2721" s="52"/>
      <c r="N2721" s="52"/>
      <c r="O2721" s="52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52"/>
    </row>
    <row r="2722" spans="1:26" ht="21" customHeight="1" x14ac:dyDescent="0.2">
      <c r="A2722" s="49"/>
      <c r="B2722" s="50" t="s">
        <v>287</v>
      </c>
      <c r="C2722" s="51" t="s">
        <v>291</v>
      </c>
      <c r="D2722" s="51" t="s">
        <v>3018</v>
      </c>
      <c r="E2722" s="52"/>
      <c r="F2722" s="52"/>
      <c r="G2722" s="52"/>
      <c r="H2722" s="52"/>
      <c r="I2722" s="52"/>
      <c r="J2722" s="52"/>
      <c r="K2722" s="52"/>
      <c r="L2722" s="52"/>
      <c r="M2722" s="52"/>
      <c r="N2722" s="52"/>
      <c r="O2722" s="52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52"/>
    </row>
    <row r="2723" spans="1:26" ht="21" customHeight="1" x14ac:dyDescent="0.2">
      <c r="A2723" s="49"/>
      <c r="B2723" s="50" t="s">
        <v>287</v>
      </c>
      <c r="C2723" s="51" t="s">
        <v>291</v>
      </c>
      <c r="D2723" s="51" t="s">
        <v>3019</v>
      </c>
      <c r="E2723" s="52"/>
      <c r="F2723" s="52"/>
      <c r="G2723" s="52"/>
      <c r="H2723" s="52"/>
      <c r="I2723" s="52"/>
      <c r="J2723" s="52"/>
      <c r="K2723" s="52"/>
      <c r="L2723" s="52"/>
      <c r="M2723" s="52"/>
      <c r="N2723" s="52"/>
      <c r="O2723" s="52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52"/>
    </row>
    <row r="2724" spans="1:26" ht="21" customHeight="1" x14ac:dyDescent="0.2">
      <c r="A2724" s="49"/>
      <c r="B2724" s="50" t="s">
        <v>287</v>
      </c>
      <c r="C2724" s="51" t="s">
        <v>291</v>
      </c>
      <c r="D2724" s="51" t="s">
        <v>3020</v>
      </c>
      <c r="E2724" s="52"/>
      <c r="F2724" s="52"/>
      <c r="G2724" s="52"/>
      <c r="H2724" s="52"/>
      <c r="I2724" s="52"/>
      <c r="J2724" s="52"/>
      <c r="K2724" s="52"/>
      <c r="L2724" s="52"/>
      <c r="M2724" s="52"/>
      <c r="N2724" s="52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52"/>
    </row>
    <row r="2725" spans="1:26" ht="21" customHeight="1" x14ac:dyDescent="0.2">
      <c r="A2725" s="49"/>
      <c r="B2725" s="50" t="s">
        <v>287</v>
      </c>
      <c r="C2725" s="51" t="s">
        <v>291</v>
      </c>
      <c r="D2725" s="51" t="s">
        <v>3021</v>
      </c>
      <c r="E2725" s="52"/>
      <c r="F2725" s="52"/>
      <c r="G2725" s="52"/>
      <c r="H2725" s="52"/>
      <c r="I2725" s="52"/>
      <c r="J2725" s="52"/>
      <c r="K2725" s="52"/>
      <c r="L2725" s="52"/>
      <c r="M2725" s="52"/>
      <c r="N2725" s="52"/>
      <c r="O2725" s="52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52"/>
    </row>
    <row r="2726" spans="1:26" ht="21" customHeight="1" x14ac:dyDescent="0.2">
      <c r="A2726" s="49"/>
      <c r="B2726" s="50" t="s">
        <v>287</v>
      </c>
      <c r="C2726" s="51" t="s">
        <v>291</v>
      </c>
      <c r="D2726" s="51" t="s">
        <v>3022</v>
      </c>
      <c r="E2726" s="52"/>
      <c r="F2726" s="52"/>
      <c r="G2726" s="52"/>
      <c r="H2726" s="52"/>
      <c r="I2726" s="52"/>
      <c r="J2726" s="52"/>
      <c r="K2726" s="52"/>
      <c r="L2726" s="52"/>
      <c r="M2726" s="52"/>
      <c r="N2726" s="52"/>
      <c r="O2726" s="52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52"/>
    </row>
    <row r="2727" spans="1:26" ht="21" customHeight="1" x14ac:dyDescent="0.2">
      <c r="A2727" s="49"/>
      <c r="B2727" s="50" t="s">
        <v>287</v>
      </c>
      <c r="C2727" s="51" t="s">
        <v>291</v>
      </c>
      <c r="D2727" s="51" t="s">
        <v>3023</v>
      </c>
      <c r="E2727" s="52"/>
      <c r="F2727" s="52"/>
      <c r="G2727" s="52"/>
      <c r="H2727" s="52"/>
      <c r="I2727" s="52"/>
      <c r="J2727" s="52"/>
      <c r="K2727" s="52"/>
      <c r="L2727" s="52"/>
      <c r="M2727" s="52"/>
      <c r="N2727" s="52"/>
      <c r="O2727" s="52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52"/>
    </row>
    <row r="2728" spans="1:26" ht="21" customHeight="1" x14ac:dyDescent="0.2">
      <c r="A2728" s="49"/>
      <c r="B2728" s="50" t="s">
        <v>287</v>
      </c>
      <c r="C2728" s="51" t="s">
        <v>291</v>
      </c>
      <c r="D2728" s="51" t="s">
        <v>3024</v>
      </c>
      <c r="E2728" s="52"/>
      <c r="F2728" s="52"/>
      <c r="G2728" s="52"/>
      <c r="H2728" s="52"/>
      <c r="I2728" s="52"/>
      <c r="J2728" s="52"/>
      <c r="K2728" s="52"/>
      <c r="L2728" s="52"/>
      <c r="M2728" s="52"/>
      <c r="N2728" s="52"/>
      <c r="O2728" s="52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52"/>
    </row>
    <row r="2729" spans="1:26" ht="21" customHeight="1" x14ac:dyDescent="0.2">
      <c r="A2729" s="49"/>
      <c r="B2729" s="50" t="s">
        <v>287</v>
      </c>
      <c r="C2729" s="51" t="s">
        <v>291</v>
      </c>
      <c r="D2729" s="51" t="s">
        <v>3025</v>
      </c>
      <c r="E2729" s="52"/>
      <c r="F2729" s="52"/>
      <c r="G2729" s="52"/>
      <c r="H2729" s="52"/>
      <c r="I2729" s="52"/>
      <c r="J2729" s="52"/>
      <c r="K2729" s="52"/>
      <c r="L2729" s="52"/>
      <c r="M2729" s="52"/>
      <c r="N2729" s="52"/>
      <c r="O2729" s="52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52"/>
    </row>
    <row r="2730" spans="1:26" ht="21" customHeight="1" x14ac:dyDescent="0.2">
      <c r="A2730" s="49"/>
      <c r="B2730" s="50" t="s">
        <v>287</v>
      </c>
      <c r="C2730" s="51" t="s">
        <v>291</v>
      </c>
      <c r="D2730" s="51" t="s">
        <v>3026</v>
      </c>
      <c r="E2730" s="52"/>
      <c r="F2730" s="52"/>
      <c r="G2730" s="52"/>
      <c r="H2730" s="52"/>
      <c r="I2730" s="52"/>
      <c r="J2730" s="52"/>
      <c r="K2730" s="52"/>
      <c r="L2730" s="52"/>
      <c r="M2730" s="52"/>
      <c r="N2730" s="52"/>
      <c r="O2730" s="52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52"/>
    </row>
    <row r="2731" spans="1:26" ht="21" customHeight="1" x14ac:dyDescent="0.2">
      <c r="A2731" s="49"/>
      <c r="B2731" s="50" t="s">
        <v>287</v>
      </c>
      <c r="C2731" s="51" t="s">
        <v>291</v>
      </c>
      <c r="D2731" s="51" t="s">
        <v>3027</v>
      </c>
      <c r="E2731" s="52"/>
      <c r="F2731" s="52"/>
      <c r="G2731" s="52"/>
      <c r="H2731" s="52"/>
      <c r="I2731" s="52"/>
      <c r="J2731" s="52"/>
      <c r="K2731" s="52"/>
      <c r="L2731" s="52"/>
      <c r="M2731" s="52"/>
      <c r="N2731" s="52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52"/>
    </row>
    <row r="2732" spans="1:26" ht="21" customHeight="1" x14ac:dyDescent="0.2">
      <c r="A2732" s="49"/>
      <c r="B2732" s="50" t="s">
        <v>287</v>
      </c>
      <c r="C2732" s="51" t="s">
        <v>293</v>
      </c>
      <c r="D2732" s="51" t="s">
        <v>3028</v>
      </c>
      <c r="E2732" s="52"/>
      <c r="F2732" s="52"/>
      <c r="G2732" s="52"/>
      <c r="H2732" s="52"/>
      <c r="I2732" s="52"/>
      <c r="J2732" s="52"/>
      <c r="K2732" s="52"/>
      <c r="L2732" s="52"/>
      <c r="M2732" s="52"/>
      <c r="N2732" s="52"/>
      <c r="O2732" s="52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52"/>
    </row>
    <row r="2733" spans="1:26" ht="21" customHeight="1" x14ac:dyDescent="0.2">
      <c r="A2733" s="49"/>
      <c r="B2733" s="50" t="s">
        <v>287</v>
      </c>
      <c r="C2733" s="51" t="s">
        <v>293</v>
      </c>
      <c r="D2733" s="51" t="s">
        <v>3029</v>
      </c>
      <c r="E2733" s="52"/>
      <c r="F2733" s="52"/>
      <c r="G2733" s="52"/>
      <c r="H2733" s="52"/>
      <c r="I2733" s="52"/>
      <c r="J2733" s="52"/>
      <c r="K2733" s="52"/>
      <c r="L2733" s="52"/>
      <c r="M2733" s="52"/>
      <c r="N2733" s="52"/>
      <c r="O2733" s="52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52"/>
    </row>
    <row r="2734" spans="1:26" ht="21" customHeight="1" x14ac:dyDescent="0.2">
      <c r="A2734" s="49"/>
      <c r="B2734" s="50" t="s">
        <v>287</v>
      </c>
      <c r="C2734" s="51" t="s">
        <v>293</v>
      </c>
      <c r="D2734" s="51" t="s">
        <v>3030</v>
      </c>
      <c r="E2734" s="52"/>
      <c r="F2734" s="52"/>
      <c r="G2734" s="52"/>
      <c r="H2734" s="52"/>
      <c r="I2734" s="52"/>
      <c r="J2734" s="52"/>
      <c r="K2734" s="52"/>
      <c r="L2734" s="52"/>
      <c r="M2734" s="52"/>
      <c r="N2734" s="52"/>
      <c r="O2734" s="52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52"/>
    </row>
    <row r="2735" spans="1:26" ht="21" customHeight="1" x14ac:dyDescent="0.2">
      <c r="A2735" s="49"/>
      <c r="B2735" s="50" t="s">
        <v>287</v>
      </c>
      <c r="C2735" s="51" t="s">
        <v>293</v>
      </c>
      <c r="D2735" s="51" t="s">
        <v>3031</v>
      </c>
      <c r="E2735" s="52"/>
      <c r="F2735" s="52"/>
      <c r="G2735" s="52"/>
      <c r="H2735" s="52"/>
      <c r="I2735" s="52"/>
      <c r="J2735" s="52"/>
      <c r="K2735" s="52"/>
      <c r="L2735" s="52"/>
      <c r="M2735" s="52"/>
      <c r="N2735" s="52"/>
      <c r="O2735" s="52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52"/>
    </row>
    <row r="2736" spans="1:26" ht="21" customHeight="1" x14ac:dyDescent="0.2">
      <c r="A2736" s="49"/>
      <c r="B2736" s="50" t="s">
        <v>287</v>
      </c>
      <c r="C2736" s="51" t="s">
        <v>293</v>
      </c>
      <c r="D2736" s="51" t="s">
        <v>3032</v>
      </c>
      <c r="E2736" s="52"/>
      <c r="F2736" s="52"/>
      <c r="G2736" s="52"/>
      <c r="H2736" s="52"/>
      <c r="I2736" s="52"/>
      <c r="J2736" s="52"/>
      <c r="K2736" s="52"/>
      <c r="L2736" s="52"/>
      <c r="M2736" s="52"/>
      <c r="N2736" s="52"/>
      <c r="O2736" s="52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52"/>
    </row>
    <row r="2737" spans="1:26" ht="21" customHeight="1" x14ac:dyDescent="0.2">
      <c r="A2737" s="49"/>
      <c r="B2737" s="50" t="s">
        <v>287</v>
      </c>
      <c r="C2737" s="51" t="s">
        <v>293</v>
      </c>
      <c r="D2737" s="51" t="s">
        <v>3033</v>
      </c>
      <c r="E2737" s="52"/>
      <c r="F2737" s="52"/>
      <c r="G2737" s="52"/>
      <c r="H2737" s="52"/>
      <c r="I2737" s="52"/>
      <c r="J2737" s="52"/>
      <c r="K2737" s="52"/>
      <c r="L2737" s="52"/>
      <c r="M2737" s="52"/>
      <c r="N2737" s="52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52"/>
    </row>
    <row r="2738" spans="1:26" ht="21" customHeight="1" x14ac:dyDescent="0.2">
      <c r="A2738" s="49"/>
      <c r="B2738" s="50" t="s">
        <v>287</v>
      </c>
      <c r="C2738" s="51" t="s">
        <v>293</v>
      </c>
      <c r="D2738" s="51" t="s">
        <v>3034</v>
      </c>
      <c r="E2738" s="52"/>
      <c r="F2738" s="52"/>
      <c r="G2738" s="52"/>
      <c r="H2738" s="52"/>
      <c r="I2738" s="52"/>
      <c r="J2738" s="52"/>
      <c r="K2738" s="52"/>
      <c r="L2738" s="52"/>
      <c r="M2738" s="52"/>
      <c r="N2738" s="52"/>
      <c r="O2738" s="52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52"/>
    </row>
    <row r="2739" spans="1:26" ht="21" customHeight="1" x14ac:dyDescent="0.2">
      <c r="A2739" s="49"/>
      <c r="B2739" s="50" t="s">
        <v>287</v>
      </c>
      <c r="C2739" s="51" t="s">
        <v>293</v>
      </c>
      <c r="D2739" s="51" t="s">
        <v>3035</v>
      </c>
      <c r="E2739" s="52"/>
      <c r="F2739" s="52"/>
      <c r="G2739" s="52"/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52"/>
    </row>
    <row r="2740" spans="1:26" ht="21" customHeight="1" x14ac:dyDescent="0.2">
      <c r="A2740" s="49"/>
      <c r="B2740" s="50" t="s">
        <v>287</v>
      </c>
      <c r="C2740" s="51" t="s">
        <v>293</v>
      </c>
      <c r="D2740" s="51" t="s">
        <v>3036</v>
      </c>
      <c r="E2740" s="52"/>
      <c r="F2740" s="52"/>
      <c r="G2740" s="52"/>
      <c r="H2740" s="52"/>
      <c r="I2740" s="52"/>
      <c r="J2740" s="52"/>
      <c r="K2740" s="52"/>
      <c r="L2740" s="52"/>
      <c r="M2740" s="52"/>
      <c r="N2740" s="52"/>
      <c r="O2740" s="52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52"/>
    </row>
    <row r="2741" spans="1:26" ht="21" customHeight="1" x14ac:dyDescent="0.2">
      <c r="A2741" s="49"/>
      <c r="B2741" s="50" t="s">
        <v>287</v>
      </c>
      <c r="C2741" s="51" t="s">
        <v>293</v>
      </c>
      <c r="D2741" s="51" t="s">
        <v>3037</v>
      </c>
      <c r="E2741" s="52"/>
      <c r="F2741" s="52"/>
      <c r="G2741" s="52"/>
      <c r="H2741" s="52"/>
      <c r="I2741" s="52"/>
      <c r="J2741" s="52"/>
      <c r="K2741" s="52"/>
      <c r="L2741" s="52"/>
      <c r="M2741" s="52"/>
      <c r="N2741" s="52"/>
      <c r="O2741" s="52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52"/>
    </row>
    <row r="2742" spans="1:26" ht="21" customHeight="1" x14ac:dyDescent="0.2">
      <c r="A2742" s="49"/>
      <c r="B2742" s="50" t="s">
        <v>287</v>
      </c>
      <c r="C2742" s="51" t="s">
        <v>293</v>
      </c>
      <c r="D2742" s="51" t="s">
        <v>3038</v>
      </c>
      <c r="E2742" s="52"/>
      <c r="F2742" s="52"/>
      <c r="G2742" s="52"/>
      <c r="H2742" s="52"/>
      <c r="I2742" s="52"/>
      <c r="J2742" s="52"/>
      <c r="K2742" s="52"/>
      <c r="L2742" s="52"/>
      <c r="M2742" s="52"/>
      <c r="N2742" s="52"/>
      <c r="O2742" s="52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52"/>
    </row>
    <row r="2743" spans="1:26" ht="21" customHeight="1" x14ac:dyDescent="0.2">
      <c r="A2743" s="49"/>
      <c r="B2743" s="50" t="s">
        <v>287</v>
      </c>
      <c r="C2743" s="51" t="s">
        <v>293</v>
      </c>
      <c r="D2743" s="51" t="s">
        <v>3039</v>
      </c>
      <c r="E2743" s="52"/>
      <c r="F2743" s="52"/>
      <c r="G2743" s="52"/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52"/>
    </row>
    <row r="2744" spans="1:26" ht="21" customHeight="1" x14ac:dyDescent="0.2">
      <c r="A2744" s="49"/>
      <c r="B2744" s="50" t="s">
        <v>287</v>
      </c>
      <c r="C2744" s="51" t="s">
        <v>293</v>
      </c>
      <c r="D2744" s="51" t="s">
        <v>3040</v>
      </c>
      <c r="E2744" s="52"/>
      <c r="F2744" s="52"/>
      <c r="G2744" s="52"/>
      <c r="H2744" s="52"/>
      <c r="I2744" s="52"/>
      <c r="J2744" s="52"/>
      <c r="K2744" s="52"/>
      <c r="L2744" s="52"/>
      <c r="M2744" s="52"/>
      <c r="N2744" s="52"/>
      <c r="O2744" s="52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52"/>
    </row>
    <row r="2745" spans="1:26" ht="21" customHeight="1" x14ac:dyDescent="0.2">
      <c r="A2745" s="49"/>
      <c r="B2745" s="50" t="s">
        <v>287</v>
      </c>
      <c r="C2745" s="51" t="s">
        <v>293</v>
      </c>
      <c r="D2745" s="51" t="s">
        <v>3041</v>
      </c>
      <c r="E2745" s="52"/>
      <c r="F2745" s="52"/>
      <c r="G2745" s="52"/>
      <c r="H2745" s="52"/>
      <c r="I2745" s="52"/>
      <c r="J2745" s="52"/>
      <c r="K2745" s="52"/>
      <c r="L2745" s="52"/>
      <c r="M2745" s="52"/>
      <c r="N2745" s="52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52"/>
    </row>
    <row r="2746" spans="1:26" ht="21" customHeight="1" x14ac:dyDescent="0.2">
      <c r="A2746" s="49"/>
      <c r="B2746" s="50" t="s">
        <v>287</v>
      </c>
      <c r="C2746" s="51" t="s">
        <v>293</v>
      </c>
      <c r="D2746" s="51" t="s">
        <v>3042</v>
      </c>
      <c r="E2746" s="52"/>
      <c r="F2746" s="52"/>
      <c r="G2746" s="52"/>
      <c r="H2746" s="52"/>
      <c r="I2746" s="52"/>
      <c r="J2746" s="52"/>
      <c r="K2746" s="52"/>
      <c r="L2746" s="52"/>
      <c r="M2746" s="52"/>
      <c r="N2746" s="52"/>
      <c r="O2746" s="52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52"/>
    </row>
    <row r="2747" spans="1:26" ht="21" customHeight="1" x14ac:dyDescent="0.2">
      <c r="A2747" s="49"/>
      <c r="B2747" s="50" t="s">
        <v>287</v>
      </c>
      <c r="C2747" s="51" t="s">
        <v>293</v>
      </c>
      <c r="D2747" s="51" t="s">
        <v>3043</v>
      </c>
      <c r="E2747" s="52"/>
      <c r="F2747" s="52"/>
      <c r="G2747" s="52"/>
      <c r="H2747" s="52"/>
      <c r="I2747" s="52"/>
      <c r="J2747" s="52"/>
      <c r="K2747" s="52"/>
      <c r="L2747" s="52"/>
      <c r="M2747" s="52"/>
      <c r="N2747" s="52"/>
      <c r="O2747" s="52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52"/>
    </row>
    <row r="2748" spans="1:26" ht="21" customHeight="1" x14ac:dyDescent="0.2">
      <c r="A2748" s="49"/>
      <c r="B2748" s="50" t="s">
        <v>287</v>
      </c>
      <c r="C2748" s="51" t="s">
        <v>293</v>
      </c>
      <c r="D2748" s="51" t="s">
        <v>1075</v>
      </c>
      <c r="E2748" s="52"/>
      <c r="F2748" s="52"/>
      <c r="G2748" s="52"/>
      <c r="H2748" s="52"/>
      <c r="I2748" s="52"/>
      <c r="J2748" s="52"/>
      <c r="K2748" s="52"/>
      <c r="L2748" s="52"/>
      <c r="M2748" s="52"/>
      <c r="N2748" s="52"/>
      <c r="O2748" s="52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52"/>
    </row>
    <row r="2749" spans="1:26" ht="21" customHeight="1" x14ac:dyDescent="0.2">
      <c r="A2749" s="49"/>
      <c r="B2749" s="50" t="s">
        <v>287</v>
      </c>
      <c r="C2749" s="51" t="s">
        <v>293</v>
      </c>
      <c r="D2749" s="51" t="s">
        <v>3044</v>
      </c>
      <c r="E2749" s="52"/>
      <c r="F2749" s="52"/>
      <c r="G2749" s="52"/>
      <c r="H2749" s="52"/>
      <c r="I2749" s="52"/>
      <c r="J2749" s="52"/>
      <c r="K2749" s="52"/>
      <c r="L2749" s="52"/>
      <c r="M2749" s="52"/>
      <c r="N2749" s="52"/>
      <c r="O2749" s="52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52"/>
    </row>
    <row r="2750" spans="1:26" ht="21" customHeight="1" x14ac:dyDescent="0.2">
      <c r="A2750" s="49"/>
      <c r="B2750" s="50" t="s">
        <v>287</v>
      </c>
      <c r="C2750" s="51" t="s">
        <v>293</v>
      </c>
      <c r="D2750" s="51" t="s">
        <v>3045</v>
      </c>
      <c r="E2750" s="52"/>
      <c r="F2750" s="52"/>
      <c r="G2750" s="52"/>
      <c r="H2750" s="52"/>
      <c r="I2750" s="52"/>
      <c r="J2750" s="52"/>
      <c r="K2750" s="52"/>
      <c r="L2750" s="52"/>
      <c r="M2750" s="52"/>
      <c r="N2750" s="52"/>
      <c r="O2750" s="52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52"/>
    </row>
    <row r="2751" spans="1:26" ht="21" customHeight="1" x14ac:dyDescent="0.2">
      <c r="A2751" s="49"/>
      <c r="B2751" s="50" t="s">
        <v>287</v>
      </c>
      <c r="C2751" s="51" t="s">
        <v>293</v>
      </c>
      <c r="D2751" s="51" t="s">
        <v>3046</v>
      </c>
      <c r="E2751" s="52"/>
      <c r="F2751" s="52"/>
      <c r="G2751" s="52"/>
      <c r="H2751" s="52"/>
      <c r="I2751" s="52"/>
      <c r="J2751" s="52"/>
      <c r="K2751" s="52"/>
      <c r="L2751" s="52"/>
      <c r="M2751" s="52"/>
      <c r="N2751" s="52"/>
      <c r="O2751" s="52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52"/>
    </row>
    <row r="2752" spans="1:26" ht="21" customHeight="1" x14ac:dyDescent="0.2">
      <c r="A2752" s="49"/>
      <c r="B2752" s="50" t="s">
        <v>287</v>
      </c>
      <c r="C2752" s="51" t="s">
        <v>293</v>
      </c>
      <c r="D2752" s="51" t="s">
        <v>3047</v>
      </c>
      <c r="E2752" s="52"/>
      <c r="F2752" s="52"/>
      <c r="G2752" s="52"/>
      <c r="H2752" s="52"/>
      <c r="I2752" s="52"/>
      <c r="J2752" s="52"/>
      <c r="K2752" s="52"/>
      <c r="L2752" s="52"/>
      <c r="M2752" s="52"/>
      <c r="N2752" s="52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52"/>
    </row>
    <row r="2753" spans="1:26" ht="21" customHeight="1" x14ac:dyDescent="0.2">
      <c r="A2753" s="49"/>
      <c r="B2753" s="50" t="s">
        <v>287</v>
      </c>
      <c r="C2753" s="51" t="s">
        <v>293</v>
      </c>
      <c r="D2753" s="51" t="s">
        <v>3048</v>
      </c>
      <c r="E2753" s="52"/>
      <c r="F2753" s="52"/>
      <c r="G2753" s="52"/>
      <c r="H2753" s="52"/>
      <c r="I2753" s="52"/>
      <c r="J2753" s="52"/>
      <c r="K2753" s="52"/>
      <c r="L2753" s="52"/>
      <c r="M2753" s="52"/>
      <c r="N2753" s="52"/>
      <c r="O2753" s="52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52"/>
    </row>
    <row r="2754" spans="1:26" ht="21" customHeight="1" x14ac:dyDescent="0.2">
      <c r="A2754" s="49"/>
      <c r="B2754" s="50" t="s">
        <v>287</v>
      </c>
      <c r="C2754" s="51" t="s">
        <v>293</v>
      </c>
      <c r="D2754" s="51" t="s">
        <v>3049</v>
      </c>
      <c r="E2754" s="52"/>
      <c r="F2754" s="52"/>
      <c r="G2754" s="52"/>
      <c r="H2754" s="52"/>
      <c r="I2754" s="52"/>
      <c r="J2754" s="52"/>
      <c r="K2754" s="52"/>
      <c r="L2754" s="52"/>
      <c r="M2754" s="52"/>
      <c r="N2754" s="52"/>
      <c r="O2754" s="52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52"/>
    </row>
    <row r="2755" spans="1:26" ht="21" customHeight="1" x14ac:dyDescent="0.2">
      <c r="A2755" s="49"/>
      <c r="B2755" s="50" t="s">
        <v>287</v>
      </c>
      <c r="C2755" s="51" t="s">
        <v>293</v>
      </c>
      <c r="D2755" s="51" t="s">
        <v>3050</v>
      </c>
      <c r="E2755" s="52"/>
      <c r="F2755" s="52"/>
      <c r="G2755" s="52"/>
      <c r="H2755" s="52"/>
      <c r="I2755" s="52"/>
      <c r="J2755" s="52"/>
      <c r="K2755" s="52"/>
      <c r="L2755" s="52"/>
      <c r="M2755" s="52"/>
      <c r="N2755" s="52"/>
      <c r="O2755" s="52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52"/>
    </row>
    <row r="2756" spans="1:26" ht="21" customHeight="1" x14ac:dyDescent="0.2">
      <c r="A2756" s="49"/>
      <c r="B2756" s="50" t="s">
        <v>287</v>
      </c>
      <c r="C2756" s="51" t="s">
        <v>293</v>
      </c>
      <c r="D2756" s="51" t="s">
        <v>3051</v>
      </c>
      <c r="E2756" s="52"/>
      <c r="F2756" s="52"/>
      <c r="G2756" s="52"/>
      <c r="H2756" s="52"/>
      <c r="I2756" s="52"/>
      <c r="J2756" s="52"/>
      <c r="K2756" s="52"/>
      <c r="L2756" s="52"/>
      <c r="M2756" s="52"/>
      <c r="N2756" s="52"/>
      <c r="O2756" s="52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52"/>
    </row>
    <row r="2757" spans="1:26" ht="21" customHeight="1" x14ac:dyDescent="0.2">
      <c r="A2757" s="49"/>
      <c r="B2757" s="50" t="s">
        <v>287</v>
      </c>
      <c r="C2757" s="51" t="s">
        <v>299</v>
      </c>
      <c r="D2757" s="51" t="s">
        <v>3052</v>
      </c>
      <c r="E2757" s="52"/>
      <c r="F2757" s="52"/>
      <c r="G2757" s="52"/>
      <c r="H2757" s="52"/>
      <c r="I2757" s="52"/>
      <c r="J2757" s="52"/>
      <c r="K2757" s="52"/>
      <c r="L2757" s="52"/>
      <c r="M2757" s="52"/>
      <c r="N2757" s="52"/>
      <c r="O2757" s="52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52"/>
    </row>
    <row r="2758" spans="1:26" ht="21" customHeight="1" x14ac:dyDescent="0.2">
      <c r="A2758" s="49"/>
      <c r="B2758" s="50" t="s">
        <v>287</v>
      </c>
      <c r="C2758" s="51" t="s">
        <v>299</v>
      </c>
      <c r="D2758" s="51" t="s">
        <v>3053</v>
      </c>
      <c r="E2758" s="52"/>
      <c r="F2758" s="52"/>
      <c r="G2758" s="52"/>
      <c r="H2758" s="52"/>
      <c r="I2758" s="52"/>
      <c r="J2758" s="52"/>
      <c r="K2758" s="52"/>
      <c r="L2758" s="52"/>
      <c r="M2758" s="52"/>
      <c r="N2758" s="52"/>
      <c r="O2758" s="52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52"/>
    </row>
    <row r="2759" spans="1:26" ht="21" customHeight="1" x14ac:dyDescent="0.2">
      <c r="A2759" s="49"/>
      <c r="B2759" s="50" t="s">
        <v>287</v>
      </c>
      <c r="C2759" s="51" t="s">
        <v>299</v>
      </c>
      <c r="D2759" s="51" t="s">
        <v>3054</v>
      </c>
      <c r="E2759" s="52"/>
      <c r="F2759" s="52"/>
      <c r="G2759" s="52"/>
      <c r="H2759" s="52"/>
      <c r="I2759" s="52"/>
      <c r="J2759" s="52"/>
      <c r="K2759" s="52"/>
      <c r="L2759" s="52"/>
      <c r="M2759" s="52"/>
      <c r="N2759" s="52"/>
      <c r="O2759" s="52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52"/>
    </row>
    <row r="2760" spans="1:26" ht="21" customHeight="1" x14ac:dyDescent="0.2">
      <c r="A2760" s="49"/>
      <c r="B2760" s="50" t="s">
        <v>287</v>
      </c>
      <c r="C2760" s="51" t="s">
        <v>299</v>
      </c>
      <c r="D2760" s="51" t="s">
        <v>3055</v>
      </c>
      <c r="E2760" s="52"/>
      <c r="F2760" s="52"/>
      <c r="G2760" s="52"/>
      <c r="H2760" s="52"/>
      <c r="I2760" s="52"/>
      <c r="J2760" s="52"/>
      <c r="K2760" s="52"/>
      <c r="L2760" s="52"/>
      <c r="M2760" s="52"/>
      <c r="N2760" s="52"/>
      <c r="O2760" s="52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52"/>
    </row>
    <row r="2761" spans="1:26" ht="21" customHeight="1" x14ac:dyDescent="0.2">
      <c r="A2761" s="49"/>
      <c r="B2761" s="50" t="s">
        <v>287</v>
      </c>
      <c r="C2761" s="51" t="s">
        <v>299</v>
      </c>
      <c r="D2761" s="51" t="s">
        <v>3056</v>
      </c>
      <c r="E2761" s="52"/>
      <c r="F2761" s="52"/>
      <c r="G2761" s="52"/>
      <c r="H2761" s="52"/>
      <c r="I2761" s="52"/>
      <c r="J2761" s="52"/>
      <c r="K2761" s="52"/>
      <c r="L2761" s="52"/>
      <c r="M2761" s="52"/>
      <c r="N2761" s="52"/>
      <c r="O2761" s="52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52"/>
    </row>
    <row r="2762" spans="1:26" ht="21" customHeight="1" x14ac:dyDescent="0.2">
      <c r="A2762" s="49"/>
      <c r="B2762" s="50" t="s">
        <v>287</v>
      </c>
      <c r="C2762" s="51" t="s">
        <v>299</v>
      </c>
      <c r="D2762" s="51" t="s">
        <v>3057</v>
      </c>
      <c r="E2762" s="52"/>
      <c r="F2762" s="52"/>
      <c r="G2762" s="52"/>
      <c r="H2762" s="52"/>
      <c r="I2762" s="52"/>
      <c r="J2762" s="52"/>
      <c r="K2762" s="52"/>
      <c r="L2762" s="52"/>
      <c r="M2762" s="52"/>
      <c r="N2762" s="52"/>
      <c r="O2762" s="52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52"/>
    </row>
    <row r="2763" spans="1:26" ht="21" customHeight="1" x14ac:dyDescent="0.2">
      <c r="A2763" s="49"/>
      <c r="B2763" s="50" t="s">
        <v>287</v>
      </c>
      <c r="C2763" s="51" t="s">
        <v>299</v>
      </c>
      <c r="D2763" s="51" t="s">
        <v>3058</v>
      </c>
      <c r="E2763" s="52"/>
      <c r="F2763" s="52"/>
      <c r="G2763" s="52"/>
      <c r="H2763" s="52"/>
      <c r="I2763" s="52"/>
      <c r="J2763" s="52"/>
      <c r="K2763" s="52"/>
      <c r="L2763" s="52"/>
      <c r="M2763" s="52"/>
      <c r="N2763" s="52"/>
      <c r="O2763" s="52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52"/>
    </row>
    <row r="2764" spans="1:26" ht="21" customHeight="1" x14ac:dyDescent="0.2">
      <c r="A2764" s="49"/>
      <c r="B2764" s="50" t="s">
        <v>287</v>
      </c>
      <c r="C2764" s="51" t="s">
        <v>299</v>
      </c>
      <c r="D2764" s="51" t="s">
        <v>3059</v>
      </c>
      <c r="E2764" s="52"/>
      <c r="F2764" s="52"/>
      <c r="G2764" s="52"/>
      <c r="H2764" s="52"/>
      <c r="I2764" s="52"/>
      <c r="J2764" s="52"/>
      <c r="K2764" s="52"/>
      <c r="L2764" s="52"/>
      <c r="M2764" s="52"/>
      <c r="N2764" s="52"/>
      <c r="O2764" s="52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52"/>
    </row>
    <row r="2765" spans="1:26" ht="21" customHeight="1" x14ac:dyDescent="0.2">
      <c r="A2765" s="49"/>
      <c r="B2765" s="50" t="s">
        <v>287</v>
      </c>
      <c r="C2765" s="51" t="s">
        <v>299</v>
      </c>
      <c r="D2765" s="51" t="s">
        <v>3060</v>
      </c>
      <c r="E2765" s="52"/>
      <c r="F2765" s="52"/>
      <c r="G2765" s="52"/>
      <c r="H2765" s="52"/>
      <c r="I2765" s="52"/>
      <c r="J2765" s="52"/>
      <c r="K2765" s="52"/>
      <c r="L2765" s="52"/>
      <c r="M2765" s="52"/>
      <c r="N2765" s="52"/>
      <c r="O2765" s="52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52"/>
    </row>
    <row r="2766" spans="1:26" ht="21" customHeight="1" x14ac:dyDescent="0.2">
      <c r="A2766" s="49"/>
      <c r="B2766" s="50" t="s">
        <v>287</v>
      </c>
      <c r="C2766" s="51" t="s">
        <v>299</v>
      </c>
      <c r="D2766" s="51" t="s">
        <v>3061</v>
      </c>
      <c r="E2766" s="52"/>
      <c r="F2766" s="52"/>
      <c r="G2766" s="52"/>
      <c r="H2766" s="52"/>
      <c r="I2766" s="52"/>
      <c r="J2766" s="52"/>
      <c r="K2766" s="52"/>
      <c r="L2766" s="52"/>
      <c r="M2766" s="52"/>
      <c r="N2766" s="52"/>
      <c r="O2766" s="52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52"/>
    </row>
    <row r="2767" spans="1:26" ht="21" customHeight="1" x14ac:dyDescent="0.2">
      <c r="A2767" s="49"/>
      <c r="B2767" s="50" t="s">
        <v>287</v>
      </c>
      <c r="C2767" s="51" t="s">
        <v>299</v>
      </c>
      <c r="D2767" s="51" t="s">
        <v>3062</v>
      </c>
      <c r="E2767" s="52"/>
      <c r="F2767" s="52"/>
      <c r="G2767" s="52"/>
      <c r="H2767" s="52"/>
      <c r="I2767" s="52"/>
      <c r="J2767" s="52"/>
      <c r="K2767" s="52"/>
      <c r="L2767" s="52"/>
      <c r="M2767" s="52"/>
      <c r="N2767" s="52"/>
      <c r="O2767" s="52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52"/>
    </row>
    <row r="2768" spans="1:26" ht="21" customHeight="1" x14ac:dyDescent="0.2">
      <c r="A2768" s="49"/>
      <c r="B2768" s="50" t="s">
        <v>287</v>
      </c>
      <c r="C2768" s="51" t="s">
        <v>299</v>
      </c>
      <c r="D2768" s="51" t="s">
        <v>3063</v>
      </c>
      <c r="E2768" s="52"/>
      <c r="F2768" s="52"/>
      <c r="G2768" s="52"/>
      <c r="H2768" s="52"/>
      <c r="I2768" s="52"/>
      <c r="J2768" s="52"/>
      <c r="K2768" s="52"/>
      <c r="L2768" s="52"/>
      <c r="M2768" s="52"/>
      <c r="N2768" s="52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52"/>
    </row>
    <row r="2769" spans="1:26" ht="21" customHeight="1" x14ac:dyDescent="0.2">
      <c r="A2769" s="49"/>
      <c r="B2769" s="50" t="s">
        <v>287</v>
      </c>
      <c r="C2769" s="51" t="s">
        <v>297</v>
      </c>
      <c r="D2769" s="51" t="s">
        <v>3052</v>
      </c>
      <c r="E2769" s="52"/>
      <c r="F2769" s="52"/>
      <c r="G2769" s="52"/>
      <c r="H2769" s="52"/>
      <c r="I2769" s="52"/>
      <c r="J2769" s="52"/>
      <c r="K2769" s="52"/>
      <c r="L2769" s="52"/>
      <c r="M2769" s="52"/>
      <c r="N2769" s="52"/>
      <c r="O2769" s="52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52"/>
    </row>
    <row r="2770" spans="1:26" ht="21" customHeight="1" x14ac:dyDescent="0.2">
      <c r="A2770" s="49"/>
      <c r="B2770" s="50" t="s">
        <v>287</v>
      </c>
      <c r="C2770" s="51" t="s">
        <v>297</v>
      </c>
      <c r="D2770" s="51" t="s">
        <v>2928</v>
      </c>
      <c r="E2770" s="52"/>
      <c r="F2770" s="52"/>
      <c r="G2770" s="52"/>
      <c r="H2770" s="52"/>
      <c r="I2770" s="52"/>
      <c r="J2770" s="52"/>
      <c r="K2770" s="52"/>
      <c r="L2770" s="52"/>
      <c r="M2770" s="52"/>
      <c r="N2770" s="52"/>
      <c r="O2770" s="52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52"/>
    </row>
    <row r="2771" spans="1:26" ht="21" customHeight="1" x14ac:dyDescent="0.2">
      <c r="A2771" s="49"/>
      <c r="B2771" s="50" t="s">
        <v>287</v>
      </c>
      <c r="C2771" s="51" t="s">
        <v>297</v>
      </c>
      <c r="D2771" s="51" t="s">
        <v>2929</v>
      </c>
      <c r="E2771" s="52"/>
      <c r="F2771" s="52"/>
      <c r="G2771" s="52"/>
      <c r="H2771" s="52"/>
      <c r="I2771" s="52"/>
      <c r="J2771" s="52"/>
      <c r="K2771" s="52"/>
      <c r="L2771" s="52"/>
      <c r="M2771" s="52"/>
      <c r="N2771" s="52"/>
      <c r="O2771" s="52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52"/>
    </row>
    <row r="2772" spans="1:26" ht="21" customHeight="1" x14ac:dyDescent="0.2">
      <c r="A2772" s="49"/>
      <c r="B2772" s="50" t="s">
        <v>287</v>
      </c>
      <c r="C2772" s="51" t="s">
        <v>297</v>
      </c>
      <c r="D2772" s="51" t="s">
        <v>3064</v>
      </c>
      <c r="E2772" s="52"/>
      <c r="F2772" s="52"/>
      <c r="G2772" s="52"/>
      <c r="H2772" s="52"/>
      <c r="I2772" s="52"/>
      <c r="J2772" s="52"/>
      <c r="K2772" s="52"/>
      <c r="L2772" s="52"/>
      <c r="M2772" s="52"/>
      <c r="N2772" s="52"/>
      <c r="O2772" s="52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52"/>
    </row>
    <row r="2773" spans="1:26" ht="21" customHeight="1" x14ac:dyDescent="0.2">
      <c r="A2773" s="49"/>
      <c r="B2773" s="50" t="s">
        <v>287</v>
      </c>
      <c r="C2773" s="51" t="s">
        <v>297</v>
      </c>
      <c r="D2773" s="51" t="s">
        <v>3065</v>
      </c>
      <c r="E2773" s="52"/>
      <c r="F2773" s="52"/>
      <c r="G2773" s="52"/>
      <c r="H2773" s="52"/>
      <c r="I2773" s="52"/>
      <c r="J2773" s="52"/>
      <c r="K2773" s="52"/>
      <c r="L2773" s="52"/>
      <c r="M2773" s="52"/>
      <c r="N2773" s="52"/>
      <c r="O2773" s="52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52"/>
    </row>
    <row r="2774" spans="1:26" ht="21" customHeight="1" x14ac:dyDescent="0.2">
      <c r="A2774" s="49"/>
      <c r="B2774" s="50" t="s">
        <v>287</v>
      </c>
      <c r="C2774" s="51" t="s">
        <v>297</v>
      </c>
      <c r="D2774" s="51" t="s">
        <v>3066</v>
      </c>
      <c r="E2774" s="52"/>
      <c r="F2774" s="52"/>
      <c r="G2774" s="52"/>
      <c r="H2774" s="52"/>
      <c r="I2774" s="52"/>
      <c r="J2774" s="52"/>
      <c r="K2774" s="52"/>
      <c r="L2774" s="52"/>
      <c r="M2774" s="52"/>
      <c r="N2774" s="52"/>
      <c r="O2774" s="52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52"/>
    </row>
    <row r="2775" spans="1:26" ht="21" customHeight="1" x14ac:dyDescent="0.2">
      <c r="A2775" s="49"/>
      <c r="B2775" s="50" t="s">
        <v>287</v>
      </c>
      <c r="C2775" s="51" t="s">
        <v>297</v>
      </c>
      <c r="D2775" s="51" t="s">
        <v>3067</v>
      </c>
      <c r="E2775" s="52"/>
      <c r="F2775" s="52"/>
      <c r="G2775" s="52"/>
      <c r="H2775" s="52"/>
      <c r="I2775" s="52"/>
      <c r="J2775" s="52"/>
      <c r="K2775" s="52"/>
      <c r="L2775" s="52"/>
      <c r="M2775" s="52"/>
      <c r="N2775" s="52"/>
      <c r="O2775" s="52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52"/>
    </row>
    <row r="2776" spans="1:26" ht="21" customHeight="1" x14ac:dyDescent="0.2">
      <c r="A2776" s="49"/>
      <c r="B2776" s="50" t="s">
        <v>287</v>
      </c>
      <c r="C2776" s="51" t="s">
        <v>297</v>
      </c>
      <c r="D2776" s="51" t="s">
        <v>3068</v>
      </c>
      <c r="E2776" s="52"/>
      <c r="F2776" s="52"/>
      <c r="G2776" s="52"/>
      <c r="H2776" s="52"/>
      <c r="I2776" s="52"/>
      <c r="J2776" s="52"/>
      <c r="K2776" s="52"/>
      <c r="L2776" s="52"/>
      <c r="M2776" s="52"/>
      <c r="N2776" s="52"/>
      <c r="O2776" s="52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52"/>
    </row>
    <row r="2777" spans="1:26" ht="21" customHeight="1" x14ac:dyDescent="0.2">
      <c r="A2777" s="49"/>
      <c r="B2777" s="50" t="s">
        <v>287</v>
      </c>
      <c r="C2777" s="51" t="s">
        <v>297</v>
      </c>
      <c r="D2777" s="51" t="s">
        <v>3069</v>
      </c>
      <c r="E2777" s="52"/>
      <c r="F2777" s="52"/>
      <c r="G2777" s="52"/>
      <c r="H2777" s="52"/>
      <c r="I2777" s="52"/>
      <c r="J2777" s="52"/>
      <c r="K2777" s="52"/>
      <c r="L2777" s="52"/>
      <c r="M2777" s="52"/>
      <c r="N2777" s="52"/>
      <c r="O2777" s="52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52"/>
    </row>
    <row r="2778" spans="1:26" ht="21" customHeight="1" x14ac:dyDescent="0.2">
      <c r="A2778" s="49"/>
      <c r="B2778" s="50" t="s">
        <v>287</v>
      </c>
      <c r="C2778" s="51" t="s">
        <v>297</v>
      </c>
      <c r="D2778" s="51" t="s">
        <v>3070</v>
      </c>
      <c r="E2778" s="52"/>
      <c r="F2778" s="52"/>
      <c r="G2778" s="52"/>
      <c r="H2778" s="52"/>
      <c r="I2778" s="52"/>
      <c r="J2778" s="52"/>
      <c r="K2778" s="52"/>
      <c r="L2778" s="52"/>
      <c r="M2778" s="52"/>
      <c r="N2778" s="52"/>
      <c r="O2778" s="52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52"/>
    </row>
    <row r="2779" spans="1:26" ht="21" customHeight="1" x14ac:dyDescent="0.2">
      <c r="A2779" s="49"/>
      <c r="B2779" s="50" t="s">
        <v>287</v>
      </c>
      <c r="C2779" s="51" t="s">
        <v>297</v>
      </c>
      <c r="D2779" s="51" t="s">
        <v>3071</v>
      </c>
      <c r="E2779" s="52"/>
      <c r="F2779" s="52"/>
      <c r="G2779" s="52"/>
      <c r="H2779" s="52"/>
      <c r="I2779" s="52"/>
      <c r="J2779" s="52"/>
      <c r="K2779" s="52"/>
      <c r="L2779" s="52"/>
      <c r="M2779" s="52"/>
      <c r="N2779" s="52"/>
      <c r="O2779" s="52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52"/>
    </row>
    <row r="2780" spans="1:26" ht="21" customHeight="1" x14ac:dyDescent="0.2">
      <c r="A2780" s="49"/>
      <c r="B2780" s="50" t="s">
        <v>287</v>
      </c>
      <c r="C2780" s="51" t="s">
        <v>297</v>
      </c>
      <c r="D2780" s="51" t="s">
        <v>3072</v>
      </c>
      <c r="E2780" s="52"/>
      <c r="F2780" s="52"/>
      <c r="G2780" s="52"/>
      <c r="H2780" s="52"/>
      <c r="I2780" s="52"/>
      <c r="J2780" s="52"/>
      <c r="K2780" s="52"/>
      <c r="L2780" s="52"/>
      <c r="M2780" s="52"/>
      <c r="N2780" s="52"/>
      <c r="O2780" s="52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52"/>
    </row>
    <row r="2781" spans="1:26" ht="21" customHeight="1" x14ac:dyDescent="0.2">
      <c r="A2781" s="49"/>
      <c r="B2781" s="50" t="s">
        <v>287</v>
      </c>
      <c r="C2781" s="51" t="s">
        <v>297</v>
      </c>
      <c r="D2781" s="51" t="s">
        <v>3073</v>
      </c>
      <c r="E2781" s="52"/>
      <c r="F2781" s="52"/>
      <c r="G2781" s="52"/>
      <c r="H2781" s="52"/>
      <c r="I2781" s="52"/>
      <c r="J2781" s="52"/>
      <c r="K2781" s="52"/>
      <c r="L2781" s="52"/>
      <c r="M2781" s="52"/>
      <c r="N2781" s="52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52"/>
    </row>
    <row r="2782" spans="1:26" ht="21" customHeight="1" x14ac:dyDescent="0.2">
      <c r="A2782" s="49"/>
      <c r="B2782" s="50" t="s">
        <v>287</v>
      </c>
      <c r="C2782" s="51" t="s">
        <v>297</v>
      </c>
      <c r="D2782" s="51" t="s">
        <v>3074</v>
      </c>
      <c r="E2782" s="52"/>
      <c r="F2782" s="52"/>
      <c r="G2782" s="52"/>
      <c r="H2782" s="52"/>
      <c r="I2782" s="52"/>
      <c r="J2782" s="52"/>
      <c r="K2782" s="52"/>
      <c r="L2782" s="52"/>
      <c r="M2782" s="52"/>
      <c r="N2782" s="52"/>
      <c r="O2782" s="52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52"/>
    </row>
    <row r="2783" spans="1:26" ht="21" customHeight="1" x14ac:dyDescent="0.2">
      <c r="A2783" s="49"/>
      <c r="B2783" s="50" t="s">
        <v>287</v>
      </c>
      <c r="C2783" s="51" t="s">
        <v>297</v>
      </c>
      <c r="D2783" s="51" t="s">
        <v>3075</v>
      </c>
      <c r="E2783" s="52"/>
      <c r="F2783" s="52"/>
      <c r="G2783" s="52"/>
      <c r="H2783" s="52"/>
      <c r="I2783" s="52"/>
      <c r="J2783" s="52"/>
      <c r="K2783" s="52"/>
      <c r="L2783" s="52"/>
      <c r="M2783" s="52"/>
      <c r="N2783" s="52"/>
      <c r="O2783" s="52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52"/>
    </row>
    <row r="2784" spans="1:26" ht="21" customHeight="1" x14ac:dyDescent="0.2">
      <c r="A2784" s="49"/>
      <c r="B2784" s="50" t="s">
        <v>287</v>
      </c>
      <c r="C2784" s="51" t="s">
        <v>297</v>
      </c>
      <c r="D2784" s="51" t="s">
        <v>3076</v>
      </c>
      <c r="E2784" s="52"/>
      <c r="F2784" s="52"/>
      <c r="G2784" s="52"/>
      <c r="H2784" s="52"/>
      <c r="I2784" s="52"/>
      <c r="J2784" s="52"/>
      <c r="K2784" s="52"/>
      <c r="L2784" s="52"/>
      <c r="M2784" s="52"/>
      <c r="N2784" s="52"/>
      <c r="O2784" s="52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52"/>
    </row>
    <row r="2785" spans="1:26" ht="21" customHeight="1" x14ac:dyDescent="0.2">
      <c r="A2785" s="49"/>
      <c r="B2785" s="50" t="s">
        <v>287</v>
      </c>
      <c r="C2785" s="51" t="s">
        <v>297</v>
      </c>
      <c r="D2785" s="51" t="s">
        <v>3077</v>
      </c>
      <c r="E2785" s="52"/>
      <c r="F2785" s="52"/>
      <c r="G2785" s="52"/>
      <c r="H2785" s="52"/>
      <c r="I2785" s="52"/>
      <c r="J2785" s="52"/>
      <c r="K2785" s="52"/>
      <c r="L2785" s="52"/>
      <c r="M2785" s="52"/>
      <c r="N2785" s="52"/>
      <c r="O2785" s="52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52"/>
    </row>
    <row r="2786" spans="1:26" ht="21" customHeight="1" x14ac:dyDescent="0.2">
      <c r="A2786" s="49"/>
      <c r="B2786" s="50" t="s">
        <v>287</v>
      </c>
      <c r="C2786" s="51" t="s">
        <v>297</v>
      </c>
      <c r="D2786" s="51" t="s">
        <v>3078</v>
      </c>
      <c r="E2786" s="52"/>
      <c r="F2786" s="52"/>
      <c r="G2786" s="52"/>
      <c r="H2786" s="52"/>
      <c r="I2786" s="52"/>
      <c r="J2786" s="52"/>
      <c r="K2786" s="52"/>
      <c r="L2786" s="52"/>
      <c r="M2786" s="52"/>
      <c r="N2786" s="52"/>
      <c r="O2786" s="52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52"/>
    </row>
    <row r="2787" spans="1:26" ht="21" customHeight="1" x14ac:dyDescent="0.2">
      <c r="A2787" s="49"/>
      <c r="B2787" s="50" t="s">
        <v>287</v>
      </c>
      <c r="C2787" s="51" t="s">
        <v>297</v>
      </c>
      <c r="D2787" s="51" t="s">
        <v>3079</v>
      </c>
      <c r="E2787" s="52"/>
      <c r="F2787" s="52"/>
      <c r="G2787" s="52"/>
      <c r="H2787" s="52"/>
      <c r="I2787" s="52"/>
      <c r="J2787" s="52"/>
      <c r="K2787" s="52"/>
      <c r="L2787" s="52"/>
      <c r="M2787" s="52"/>
      <c r="N2787" s="52"/>
      <c r="O2787" s="52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52"/>
    </row>
    <row r="2788" spans="1:26" ht="21" customHeight="1" x14ac:dyDescent="0.2">
      <c r="A2788" s="49"/>
      <c r="B2788" s="50" t="s">
        <v>287</v>
      </c>
      <c r="C2788" s="51" t="s">
        <v>297</v>
      </c>
      <c r="D2788" s="51" t="s">
        <v>823</v>
      </c>
      <c r="E2788" s="52"/>
      <c r="F2788" s="52"/>
      <c r="G2788" s="52"/>
      <c r="H2788" s="52"/>
      <c r="I2788" s="52"/>
      <c r="J2788" s="52"/>
      <c r="K2788" s="52"/>
      <c r="L2788" s="52"/>
      <c r="M2788" s="52"/>
      <c r="N2788" s="52"/>
      <c r="O2788" s="52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52"/>
    </row>
    <row r="2789" spans="1:26" ht="21" customHeight="1" x14ac:dyDescent="0.2">
      <c r="A2789" s="49"/>
      <c r="B2789" s="50" t="s">
        <v>287</v>
      </c>
      <c r="C2789" s="51" t="s">
        <v>297</v>
      </c>
      <c r="D2789" s="51" t="s">
        <v>2941</v>
      </c>
      <c r="E2789" s="52"/>
      <c r="F2789" s="52"/>
      <c r="G2789" s="52"/>
      <c r="H2789" s="52"/>
      <c r="I2789" s="52"/>
      <c r="J2789" s="52"/>
      <c r="K2789" s="52"/>
      <c r="L2789" s="52"/>
      <c r="M2789" s="52"/>
      <c r="N2789" s="52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52"/>
    </row>
    <row r="2790" spans="1:26" ht="21" customHeight="1" x14ac:dyDescent="0.2">
      <c r="A2790" s="49"/>
      <c r="B2790" s="50" t="s">
        <v>287</v>
      </c>
      <c r="C2790" s="51" t="s">
        <v>297</v>
      </c>
      <c r="D2790" s="51" t="s">
        <v>3080</v>
      </c>
      <c r="E2790" s="52"/>
      <c r="F2790" s="52"/>
      <c r="G2790" s="52"/>
      <c r="H2790" s="52"/>
      <c r="I2790" s="52"/>
      <c r="J2790" s="52"/>
      <c r="K2790" s="52"/>
      <c r="L2790" s="52"/>
      <c r="M2790" s="52"/>
      <c r="N2790" s="52"/>
      <c r="O2790" s="52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52"/>
    </row>
    <row r="2791" spans="1:26" ht="21" customHeight="1" x14ac:dyDescent="0.2">
      <c r="A2791" s="49"/>
      <c r="B2791" s="50" t="s">
        <v>287</v>
      </c>
      <c r="C2791" s="51" t="s">
        <v>297</v>
      </c>
      <c r="D2791" s="51" t="s">
        <v>3081</v>
      </c>
      <c r="E2791" s="52"/>
      <c r="F2791" s="52"/>
      <c r="G2791" s="52"/>
      <c r="H2791" s="52"/>
      <c r="I2791" s="52"/>
      <c r="J2791" s="52"/>
      <c r="K2791" s="52"/>
      <c r="L2791" s="52"/>
      <c r="M2791" s="52"/>
      <c r="N2791" s="52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52"/>
    </row>
    <row r="2792" spans="1:26" ht="21" customHeight="1" x14ac:dyDescent="0.2">
      <c r="A2792" s="49"/>
      <c r="B2792" s="50" t="s">
        <v>287</v>
      </c>
      <c r="C2792" s="51" t="s">
        <v>297</v>
      </c>
      <c r="D2792" s="51" t="s">
        <v>3082</v>
      </c>
      <c r="E2792" s="52"/>
      <c r="F2792" s="52"/>
      <c r="G2792" s="52"/>
      <c r="H2792" s="52"/>
      <c r="I2792" s="52"/>
      <c r="J2792" s="52"/>
      <c r="K2792" s="52"/>
      <c r="L2792" s="52"/>
      <c r="M2792" s="52"/>
      <c r="N2792" s="52"/>
      <c r="O2792" s="52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52"/>
    </row>
    <row r="2793" spans="1:26" ht="21" customHeight="1" x14ac:dyDescent="0.2">
      <c r="A2793" s="49"/>
      <c r="B2793" s="50" t="s">
        <v>287</v>
      </c>
      <c r="C2793" s="51" t="s">
        <v>297</v>
      </c>
      <c r="D2793" s="51" t="s">
        <v>3083</v>
      </c>
      <c r="E2793" s="52"/>
      <c r="F2793" s="52"/>
      <c r="G2793" s="52"/>
      <c r="H2793" s="52"/>
      <c r="I2793" s="52"/>
      <c r="J2793" s="52"/>
      <c r="K2793" s="52"/>
      <c r="L2793" s="52"/>
      <c r="M2793" s="52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</row>
    <row r="2794" spans="1:26" ht="21" customHeight="1" x14ac:dyDescent="0.2">
      <c r="A2794" s="49"/>
      <c r="B2794" s="50" t="s">
        <v>287</v>
      </c>
      <c r="C2794" s="51" t="s">
        <v>297</v>
      </c>
      <c r="D2794" s="51" t="s">
        <v>2959</v>
      </c>
      <c r="E2794" s="52"/>
      <c r="F2794" s="52"/>
      <c r="G2794" s="52"/>
      <c r="H2794" s="52"/>
      <c r="I2794" s="52"/>
      <c r="J2794" s="52"/>
      <c r="K2794" s="52"/>
      <c r="L2794" s="52"/>
      <c r="M2794" s="52"/>
      <c r="N2794" s="52"/>
      <c r="O2794" s="52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52"/>
    </row>
    <row r="2795" spans="1:26" ht="21" customHeight="1" x14ac:dyDescent="0.2">
      <c r="A2795" s="49"/>
      <c r="B2795" s="50" t="s">
        <v>287</v>
      </c>
      <c r="C2795" s="51" t="s">
        <v>289</v>
      </c>
      <c r="D2795" s="51" t="s">
        <v>3084</v>
      </c>
      <c r="E2795" s="52"/>
      <c r="F2795" s="52"/>
      <c r="G2795" s="52"/>
      <c r="H2795" s="52"/>
      <c r="I2795" s="52"/>
      <c r="J2795" s="52"/>
      <c r="K2795" s="52"/>
      <c r="L2795" s="52"/>
      <c r="M2795" s="52"/>
      <c r="N2795" s="52"/>
      <c r="O2795" s="52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52"/>
    </row>
    <row r="2796" spans="1:26" ht="21" customHeight="1" x14ac:dyDescent="0.2">
      <c r="A2796" s="49"/>
      <c r="B2796" s="50" t="s">
        <v>287</v>
      </c>
      <c r="C2796" s="51" t="s">
        <v>289</v>
      </c>
      <c r="D2796" s="51" t="s">
        <v>3085</v>
      </c>
      <c r="E2796" s="52"/>
      <c r="F2796" s="52"/>
      <c r="G2796" s="52"/>
      <c r="H2796" s="52"/>
      <c r="I2796" s="52"/>
      <c r="J2796" s="52"/>
      <c r="K2796" s="52"/>
      <c r="L2796" s="52"/>
      <c r="M2796" s="52"/>
      <c r="N2796" s="52"/>
      <c r="O2796" s="52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52"/>
    </row>
    <row r="2797" spans="1:26" ht="21" customHeight="1" x14ac:dyDescent="0.2">
      <c r="A2797" s="49"/>
      <c r="B2797" s="50" t="s">
        <v>287</v>
      </c>
      <c r="C2797" s="51" t="s">
        <v>289</v>
      </c>
      <c r="D2797" s="51" t="s">
        <v>3086</v>
      </c>
      <c r="E2797" s="52"/>
      <c r="F2797" s="52"/>
      <c r="G2797" s="52"/>
      <c r="H2797" s="52"/>
      <c r="I2797" s="52"/>
      <c r="J2797" s="52"/>
      <c r="K2797" s="52"/>
      <c r="L2797" s="52"/>
      <c r="M2797" s="52"/>
      <c r="N2797" s="52"/>
      <c r="O2797" s="52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52"/>
    </row>
    <row r="2798" spans="1:26" ht="21" customHeight="1" x14ac:dyDescent="0.2">
      <c r="A2798" s="49"/>
      <c r="B2798" s="50" t="s">
        <v>287</v>
      </c>
      <c r="C2798" s="51" t="s">
        <v>289</v>
      </c>
      <c r="D2798" s="51" t="s">
        <v>3087</v>
      </c>
      <c r="E2798" s="52"/>
      <c r="F2798" s="52"/>
      <c r="G2798" s="52"/>
      <c r="H2798" s="52"/>
      <c r="I2798" s="52"/>
      <c r="J2798" s="52"/>
      <c r="K2798" s="52"/>
      <c r="L2798" s="52"/>
      <c r="M2798" s="52"/>
      <c r="N2798" s="52"/>
      <c r="O2798" s="52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52"/>
    </row>
    <row r="2799" spans="1:26" ht="21" customHeight="1" x14ac:dyDescent="0.2">
      <c r="A2799" s="49"/>
      <c r="B2799" s="50" t="s">
        <v>287</v>
      </c>
      <c r="C2799" s="51" t="s">
        <v>289</v>
      </c>
      <c r="D2799" s="51" t="s">
        <v>3088</v>
      </c>
      <c r="E2799" s="52"/>
      <c r="F2799" s="52"/>
      <c r="G2799" s="52"/>
      <c r="H2799" s="52"/>
      <c r="I2799" s="52"/>
      <c r="J2799" s="52"/>
      <c r="K2799" s="52"/>
      <c r="L2799" s="52"/>
      <c r="M2799" s="52"/>
      <c r="N2799" s="52"/>
      <c r="O2799" s="52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52"/>
    </row>
    <row r="2800" spans="1:26" ht="21" customHeight="1" x14ac:dyDescent="0.2">
      <c r="A2800" s="49"/>
      <c r="B2800" s="50" t="s">
        <v>287</v>
      </c>
      <c r="C2800" s="51" t="s">
        <v>289</v>
      </c>
      <c r="D2800" s="51" t="s">
        <v>3089</v>
      </c>
      <c r="E2800" s="52"/>
      <c r="F2800" s="52"/>
      <c r="G2800" s="52"/>
      <c r="H2800" s="52"/>
      <c r="I2800" s="52"/>
      <c r="J2800" s="52"/>
      <c r="K2800" s="52"/>
      <c r="L2800" s="52"/>
      <c r="M2800" s="52"/>
      <c r="N2800" s="52"/>
      <c r="O2800" s="52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52"/>
    </row>
    <row r="2801" spans="1:26" ht="21" customHeight="1" x14ac:dyDescent="0.2">
      <c r="A2801" s="49"/>
      <c r="B2801" s="50" t="s">
        <v>287</v>
      </c>
      <c r="C2801" s="51" t="s">
        <v>289</v>
      </c>
      <c r="D2801" s="51" t="s">
        <v>3090</v>
      </c>
      <c r="E2801" s="52"/>
      <c r="F2801" s="52"/>
      <c r="G2801" s="52"/>
      <c r="H2801" s="52"/>
      <c r="I2801" s="52"/>
      <c r="J2801" s="52"/>
      <c r="K2801" s="52"/>
      <c r="L2801" s="52"/>
      <c r="M2801" s="52"/>
      <c r="N2801" s="52"/>
      <c r="O2801" s="52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52"/>
    </row>
    <row r="2802" spans="1:26" ht="21" customHeight="1" x14ac:dyDescent="0.2">
      <c r="A2802" s="49"/>
      <c r="B2802" s="50" t="s">
        <v>287</v>
      </c>
      <c r="C2802" s="51" t="s">
        <v>289</v>
      </c>
      <c r="D2802" s="51" t="s">
        <v>2982</v>
      </c>
      <c r="E2802" s="52"/>
      <c r="F2802" s="52"/>
      <c r="G2802" s="52"/>
      <c r="H2802" s="52"/>
      <c r="I2802" s="52"/>
      <c r="J2802" s="52"/>
      <c r="K2802" s="52"/>
      <c r="L2802" s="52"/>
      <c r="M2802" s="52"/>
      <c r="N2802" s="52"/>
      <c r="O2802" s="52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52"/>
    </row>
    <row r="2803" spans="1:26" ht="21" customHeight="1" x14ac:dyDescent="0.2">
      <c r="A2803" s="49"/>
      <c r="B2803" s="50" t="s">
        <v>287</v>
      </c>
      <c r="C2803" s="51" t="s">
        <v>289</v>
      </c>
      <c r="D2803" s="51" t="s">
        <v>3091</v>
      </c>
      <c r="E2803" s="52"/>
      <c r="F2803" s="52"/>
      <c r="G2803" s="52"/>
      <c r="H2803" s="52"/>
      <c r="I2803" s="52"/>
      <c r="J2803" s="52"/>
      <c r="K2803" s="52"/>
      <c r="L2803" s="52"/>
      <c r="M2803" s="52"/>
      <c r="N2803" s="52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52"/>
    </row>
    <row r="2804" spans="1:26" ht="21" customHeight="1" x14ac:dyDescent="0.2">
      <c r="A2804" s="49"/>
      <c r="B2804" s="50" t="s">
        <v>287</v>
      </c>
      <c r="C2804" s="51" t="s">
        <v>289</v>
      </c>
      <c r="D2804" s="51" t="s">
        <v>3092</v>
      </c>
      <c r="E2804" s="52"/>
      <c r="F2804" s="52"/>
      <c r="G2804" s="52"/>
      <c r="H2804" s="52"/>
      <c r="I2804" s="52"/>
      <c r="J2804" s="52"/>
      <c r="K2804" s="52"/>
      <c r="L2804" s="52"/>
      <c r="M2804" s="52"/>
      <c r="N2804" s="52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52"/>
    </row>
    <row r="2805" spans="1:26" ht="21" customHeight="1" x14ac:dyDescent="0.2">
      <c r="A2805" s="49"/>
      <c r="B2805" s="50" t="s">
        <v>287</v>
      </c>
      <c r="C2805" s="51" t="s">
        <v>289</v>
      </c>
      <c r="D2805" s="51" t="s">
        <v>3093</v>
      </c>
      <c r="E2805" s="52"/>
      <c r="F2805" s="52"/>
      <c r="G2805" s="52"/>
      <c r="H2805" s="52"/>
      <c r="I2805" s="52"/>
      <c r="J2805" s="52"/>
      <c r="K2805" s="52"/>
      <c r="L2805" s="52"/>
      <c r="M2805" s="52"/>
      <c r="N2805" s="52"/>
      <c r="O2805" s="52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52"/>
    </row>
    <row r="2806" spans="1:26" ht="21" customHeight="1" x14ac:dyDescent="0.2">
      <c r="A2806" s="49"/>
      <c r="B2806" s="50" t="s">
        <v>287</v>
      </c>
      <c r="C2806" s="51" t="s">
        <v>289</v>
      </c>
      <c r="D2806" s="51" t="s">
        <v>3094</v>
      </c>
      <c r="E2806" s="52"/>
      <c r="F2806" s="52"/>
      <c r="G2806" s="52"/>
      <c r="H2806" s="52"/>
      <c r="I2806" s="52"/>
      <c r="J2806" s="52"/>
      <c r="K2806" s="52"/>
      <c r="L2806" s="52"/>
      <c r="M2806" s="52"/>
      <c r="N2806" s="52"/>
      <c r="O2806" s="52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52"/>
    </row>
    <row r="2807" spans="1:26" ht="21" customHeight="1" x14ac:dyDescent="0.2">
      <c r="A2807" s="49"/>
      <c r="B2807" s="50" t="s">
        <v>287</v>
      </c>
      <c r="C2807" s="51" t="s">
        <v>289</v>
      </c>
      <c r="D2807" s="51" t="s">
        <v>3095</v>
      </c>
      <c r="E2807" s="52"/>
      <c r="F2807" s="52"/>
      <c r="G2807" s="52"/>
      <c r="H2807" s="52"/>
      <c r="I2807" s="52"/>
      <c r="J2807" s="52"/>
      <c r="K2807" s="52"/>
      <c r="L2807" s="52"/>
      <c r="M2807" s="52"/>
      <c r="N2807" s="52"/>
      <c r="O2807" s="52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52"/>
    </row>
    <row r="2808" spans="1:26" ht="21" customHeight="1" x14ac:dyDescent="0.2">
      <c r="A2808" s="49"/>
      <c r="B2808" s="50" t="s">
        <v>287</v>
      </c>
      <c r="C2808" s="51" t="s">
        <v>289</v>
      </c>
      <c r="D2808" s="51" t="s">
        <v>3096</v>
      </c>
      <c r="E2808" s="52"/>
      <c r="F2808" s="52"/>
      <c r="G2808" s="52"/>
      <c r="H2808" s="52"/>
      <c r="I2808" s="52"/>
      <c r="J2808" s="52"/>
      <c r="K2808" s="52"/>
      <c r="L2808" s="52"/>
      <c r="M2808" s="52"/>
      <c r="N2808" s="52"/>
      <c r="O2808" s="52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52"/>
    </row>
    <row r="2809" spans="1:26" ht="21" customHeight="1" x14ac:dyDescent="0.2">
      <c r="A2809" s="49"/>
      <c r="B2809" s="50" t="s">
        <v>287</v>
      </c>
      <c r="C2809" s="51" t="s">
        <v>289</v>
      </c>
      <c r="D2809" s="51" t="s">
        <v>3097</v>
      </c>
      <c r="E2809" s="52"/>
      <c r="F2809" s="52"/>
      <c r="G2809" s="52"/>
      <c r="H2809" s="52"/>
      <c r="I2809" s="52"/>
      <c r="J2809" s="52"/>
      <c r="K2809" s="52"/>
      <c r="L2809" s="52"/>
      <c r="M2809" s="52"/>
      <c r="N2809" s="52"/>
      <c r="O2809" s="52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52"/>
    </row>
    <row r="2810" spans="1:26" ht="21" customHeight="1" x14ac:dyDescent="0.2">
      <c r="A2810" s="49"/>
      <c r="B2810" s="50" t="s">
        <v>287</v>
      </c>
      <c r="C2810" s="51" t="s">
        <v>289</v>
      </c>
      <c r="D2810" s="51" t="s">
        <v>3098</v>
      </c>
      <c r="E2810" s="52"/>
      <c r="F2810" s="52"/>
      <c r="G2810" s="52"/>
      <c r="H2810" s="52"/>
      <c r="I2810" s="52"/>
      <c r="J2810" s="52"/>
      <c r="K2810" s="52"/>
      <c r="L2810" s="52"/>
      <c r="M2810" s="52"/>
      <c r="N2810" s="52"/>
      <c r="O2810" s="52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52"/>
    </row>
    <row r="2811" spans="1:26" ht="21" customHeight="1" x14ac:dyDescent="0.2">
      <c r="A2811" s="49"/>
      <c r="B2811" s="50" t="s">
        <v>287</v>
      </c>
      <c r="C2811" s="51" t="s">
        <v>289</v>
      </c>
      <c r="D2811" s="51" t="s">
        <v>3099</v>
      </c>
      <c r="E2811" s="52"/>
      <c r="F2811" s="52"/>
      <c r="G2811" s="52"/>
      <c r="H2811" s="52"/>
      <c r="I2811" s="52"/>
      <c r="J2811" s="52"/>
      <c r="K2811" s="52"/>
      <c r="L2811" s="52"/>
      <c r="M2811" s="52"/>
      <c r="N2811" s="52"/>
      <c r="O2811" s="52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52"/>
    </row>
    <row r="2812" spans="1:26" ht="21" customHeight="1" x14ac:dyDescent="0.2">
      <c r="A2812" s="49"/>
      <c r="B2812" s="50" t="s">
        <v>287</v>
      </c>
      <c r="C2812" s="51" t="s">
        <v>289</v>
      </c>
      <c r="D2812" s="51" t="s">
        <v>3100</v>
      </c>
      <c r="E2812" s="52"/>
      <c r="F2812" s="52"/>
      <c r="G2812" s="52"/>
      <c r="H2812" s="52"/>
      <c r="I2812" s="52"/>
      <c r="J2812" s="52"/>
      <c r="K2812" s="52"/>
      <c r="L2812" s="52"/>
      <c r="M2812" s="52"/>
      <c r="N2812" s="52"/>
      <c r="O2812" s="52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52"/>
    </row>
    <row r="2813" spans="1:26" ht="21" customHeight="1" x14ac:dyDescent="0.2">
      <c r="A2813" s="49"/>
      <c r="B2813" s="50" t="s">
        <v>287</v>
      </c>
      <c r="C2813" s="51" t="s">
        <v>289</v>
      </c>
      <c r="D2813" s="51" t="s">
        <v>3101</v>
      </c>
      <c r="E2813" s="52"/>
      <c r="F2813" s="52"/>
      <c r="G2813" s="52"/>
      <c r="H2813" s="52"/>
      <c r="I2813" s="52"/>
      <c r="J2813" s="52"/>
      <c r="K2813" s="52"/>
      <c r="L2813" s="52"/>
      <c r="M2813" s="52"/>
      <c r="N2813" s="52"/>
      <c r="O2813" s="52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52"/>
    </row>
    <row r="2814" spans="1:26" ht="21" customHeight="1" x14ac:dyDescent="0.2">
      <c r="A2814" s="49"/>
      <c r="B2814" s="50" t="s">
        <v>287</v>
      </c>
      <c r="C2814" s="51" t="s">
        <v>289</v>
      </c>
      <c r="D2814" s="51" t="s">
        <v>3102</v>
      </c>
      <c r="E2814" s="52"/>
      <c r="F2814" s="52"/>
      <c r="G2814" s="52"/>
      <c r="H2814" s="52"/>
      <c r="I2814" s="52"/>
      <c r="J2814" s="52"/>
      <c r="K2814" s="52"/>
      <c r="L2814" s="52"/>
      <c r="M2814" s="52"/>
      <c r="N2814" s="52"/>
      <c r="O2814" s="52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52"/>
    </row>
    <row r="2815" spans="1:26" ht="21" customHeight="1" x14ac:dyDescent="0.2">
      <c r="A2815" s="49"/>
      <c r="B2815" s="50" t="s">
        <v>287</v>
      </c>
      <c r="C2815" s="51" t="s">
        <v>289</v>
      </c>
      <c r="D2815" s="51" t="s">
        <v>3103</v>
      </c>
      <c r="E2815" s="52"/>
      <c r="F2815" s="52"/>
      <c r="G2815" s="52"/>
      <c r="H2815" s="52"/>
      <c r="I2815" s="52"/>
      <c r="J2815" s="52"/>
      <c r="K2815" s="52"/>
      <c r="L2815" s="52"/>
      <c r="M2815" s="52"/>
      <c r="N2815" s="52"/>
      <c r="O2815" s="52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52"/>
    </row>
    <row r="2816" spans="1:26" ht="21" customHeight="1" x14ac:dyDescent="0.2">
      <c r="A2816" s="49"/>
      <c r="B2816" s="50" t="s">
        <v>287</v>
      </c>
      <c r="C2816" s="51" t="s">
        <v>289</v>
      </c>
      <c r="D2816" s="51" t="s">
        <v>2904</v>
      </c>
      <c r="E2816" s="52"/>
      <c r="F2816" s="52"/>
      <c r="G2816" s="52"/>
      <c r="H2816" s="52"/>
      <c r="I2816" s="52"/>
      <c r="J2816" s="52"/>
      <c r="K2816" s="52"/>
      <c r="L2816" s="52"/>
      <c r="M2816" s="52"/>
      <c r="N2816" s="52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52"/>
    </row>
    <row r="2817" spans="1:26" ht="21" customHeight="1" x14ac:dyDescent="0.2">
      <c r="A2817" s="49"/>
      <c r="B2817" s="50" t="s">
        <v>287</v>
      </c>
      <c r="C2817" s="51" t="s">
        <v>289</v>
      </c>
      <c r="D2817" s="51" t="s">
        <v>3104</v>
      </c>
      <c r="E2817" s="52"/>
      <c r="F2817" s="52"/>
      <c r="G2817" s="52"/>
      <c r="H2817" s="52"/>
      <c r="I2817" s="52"/>
      <c r="J2817" s="52"/>
      <c r="K2817" s="52"/>
      <c r="L2817" s="52"/>
      <c r="M2817" s="52"/>
      <c r="N2817" s="52"/>
      <c r="O2817" s="52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52"/>
    </row>
    <row r="2818" spans="1:26" ht="21" customHeight="1" x14ac:dyDescent="0.2">
      <c r="A2818" s="49"/>
      <c r="B2818" s="50" t="s">
        <v>287</v>
      </c>
      <c r="C2818" s="51" t="s">
        <v>289</v>
      </c>
      <c r="D2818" s="51" t="s">
        <v>3105</v>
      </c>
      <c r="E2818" s="52"/>
      <c r="F2818" s="52"/>
      <c r="G2818" s="52"/>
      <c r="H2818" s="52"/>
      <c r="I2818" s="52"/>
      <c r="J2818" s="52"/>
      <c r="K2818" s="52"/>
      <c r="L2818" s="52"/>
      <c r="M2818" s="52"/>
      <c r="N2818" s="52"/>
      <c r="O2818" s="52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52"/>
    </row>
    <row r="2819" spans="1:26" ht="21" customHeight="1" x14ac:dyDescent="0.2">
      <c r="A2819" s="49"/>
      <c r="B2819" s="50" t="s">
        <v>287</v>
      </c>
      <c r="C2819" s="51" t="s">
        <v>289</v>
      </c>
      <c r="D2819" s="51" t="s">
        <v>3106</v>
      </c>
      <c r="E2819" s="52"/>
      <c r="F2819" s="52"/>
      <c r="G2819" s="52"/>
      <c r="H2819" s="52"/>
      <c r="I2819" s="52"/>
      <c r="J2819" s="52"/>
      <c r="K2819" s="52"/>
      <c r="L2819" s="52"/>
      <c r="M2819" s="52"/>
      <c r="N2819" s="52"/>
      <c r="O2819" s="52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52"/>
    </row>
    <row r="2820" spans="1:26" ht="21" customHeight="1" x14ac:dyDescent="0.2">
      <c r="A2820" s="49"/>
      <c r="B2820" s="50" t="s">
        <v>287</v>
      </c>
      <c r="C2820" s="51" t="s">
        <v>289</v>
      </c>
      <c r="D2820" s="51" t="s">
        <v>3107</v>
      </c>
      <c r="E2820" s="52"/>
      <c r="F2820" s="52"/>
      <c r="G2820" s="52"/>
      <c r="H2820" s="52"/>
      <c r="I2820" s="52"/>
      <c r="J2820" s="52"/>
      <c r="K2820" s="52"/>
      <c r="L2820" s="52"/>
      <c r="M2820" s="52"/>
      <c r="N2820" s="52"/>
      <c r="O2820" s="52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52"/>
    </row>
    <row r="2821" spans="1:26" ht="21" customHeight="1" x14ac:dyDescent="0.2">
      <c r="A2821" s="49"/>
      <c r="B2821" s="50" t="s">
        <v>287</v>
      </c>
      <c r="C2821" s="51" t="s">
        <v>289</v>
      </c>
      <c r="D2821" s="51" t="s">
        <v>3108</v>
      </c>
      <c r="E2821" s="52"/>
      <c r="F2821" s="52"/>
      <c r="G2821" s="52"/>
      <c r="H2821" s="52"/>
      <c r="I2821" s="52"/>
      <c r="J2821" s="52"/>
      <c r="K2821" s="52"/>
      <c r="L2821" s="52"/>
      <c r="M2821" s="52"/>
      <c r="N2821" s="52"/>
      <c r="O2821" s="52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52"/>
    </row>
    <row r="2822" spans="1:26" ht="21" customHeight="1" x14ac:dyDescent="0.2">
      <c r="A2822" s="49"/>
      <c r="B2822" s="50" t="s">
        <v>287</v>
      </c>
      <c r="C2822" s="51" t="s">
        <v>289</v>
      </c>
      <c r="D2822" s="51" t="s">
        <v>3109</v>
      </c>
      <c r="E2822" s="52"/>
      <c r="F2822" s="52"/>
      <c r="G2822" s="52"/>
      <c r="H2822" s="52"/>
      <c r="I2822" s="52"/>
      <c r="J2822" s="52"/>
      <c r="K2822" s="52"/>
      <c r="L2822" s="52"/>
      <c r="M2822" s="52"/>
      <c r="N2822" s="52"/>
      <c r="O2822" s="52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52"/>
    </row>
    <row r="2823" spans="1:26" ht="21" customHeight="1" x14ac:dyDescent="0.2">
      <c r="A2823" s="49"/>
      <c r="B2823" s="50" t="s">
        <v>287</v>
      </c>
      <c r="C2823" s="51" t="s">
        <v>289</v>
      </c>
      <c r="D2823" s="51" t="s">
        <v>3110</v>
      </c>
      <c r="E2823" s="52"/>
      <c r="F2823" s="52"/>
      <c r="G2823" s="52"/>
      <c r="H2823" s="52"/>
      <c r="I2823" s="52"/>
      <c r="J2823" s="52"/>
      <c r="K2823" s="52"/>
      <c r="L2823" s="52"/>
      <c r="M2823" s="52"/>
      <c r="N2823" s="52"/>
      <c r="O2823" s="52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52"/>
    </row>
    <row r="2824" spans="1:26" ht="21" customHeight="1" x14ac:dyDescent="0.2">
      <c r="A2824" s="49"/>
      <c r="B2824" s="50" t="s">
        <v>287</v>
      </c>
      <c r="C2824" s="51" t="s">
        <v>289</v>
      </c>
      <c r="D2824" s="51" t="s">
        <v>3111</v>
      </c>
      <c r="E2824" s="52"/>
      <c r="F2824" s="52"/>
      <c r="G2824" s="52"/>
      <c r="H2824" s="52"/>
      <c r="I2824" s="52"/>
      <c r="J2824" s="52"/>
      <c r="K2824" s="52"/>
      <c r="L2824" s="52"/>
      <c r="M2824" s="52"/>
      <c r="N2824" s="52"/>
      <c r="O2824" s="52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52"/>
    </row>
    <row r="2825" spans="1:26" ht="21" customHeight="1" x14ac:dyDescent="0.2">
      <c r="A2825" s="49"/>
      <c r="B2825" s="50" t="s">
        <v>287</v>
      </c>
      <c r="C2825" s="51" t="s">
        <v>289</v>
      </c>
      <c r="D2825" s="51" t="s">
        <v>3112</v>
      </c>
      <c r="E2825" s="52"/>
      <c r="F2825" s="52"/>
      <c r="G2825" s="52"/>
      <c r="H2825" s="52"/>
      <c r="I2825" s="52"/>
      <c r="J2825" s="52"/>
      <c r="K2825" s="52"/>
      <c r="L2825" s="52"/>
      <c r="M2825" s="52"/>
      <c r="N2825" s="52"/>
      <c r="O2825" s="52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52"/>
    </row>
    <row r="2826" spans="1:26" ht="21" customHeight="1" x14ac:dyDescent="0.2">
      <c r="A2826" s="49"/>
      <c r="B2826" s="50" t="s">
        <v>287</v>
      </c>
      <c r="C2826" s="51" t="s">
        <v>289</v>
      </c>
      <c r="D2826" s="51" t="s">
        <v>3113</v>
      </c>
      <c r="E2826" s="52"/>
      <c r="F2826" s="52"/>
      <c r="G2826" s="52"/>
      <c r="H2826" s="52"/>
      <c r="I2826" s="52"/>
      <c r="J2826" s="52"/>
      <c r="K2826" s="52"/>
      <c r="L2826" s="52"/>
      <c r="M2826" s="52"/>
      <c r="N2826" s="52"/>
      <c r="O2826" s="52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52"/>
    </row>
    <row r="2827" spans="1:26" ht="21" customHeight="1" x14ac:dyDescent="0.2">
      <c r="A2827" s="49"/>
      <c r="B2827" s="50" t="s">
        <v>287</v>
      </c>
      <c r="C2827" s="51" t="s">
        <v>289</v>
      </c>
      <c r="D2827" s="51" t="s">
        <v>3114</v>
      </c>
      <c r="E2827" s="52"/>
      <c r="F2827" s="52"/>
      <c r="G2827" s="52"/>
      <c r="H2827" s="52"/>
      <c r="I2827" s="52"/>
      <c r="J2827" s="52"/>
      <c r="K2827" s="52"/>
      <c r="L2827" s="52"/>
      <c r="M2827" s="52"/>
      <c r="N2827" s="52"/>
      <c r="O2827" s="52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52"/>
    </row>
    <row r="2828" spans="1:26" ht="21" customHeight="1" x14ac:dyDescent="0.2">
      <c r="A2828" s="49"/>
      <c r="B2828" s="50" t="s">
        <v>287</v>
      </c>
      <c r="C2828" s="51" t="s">
        <v>289</v>
      </c>
      <c r="D2828" s="51" t="s">
        <v>3115</v>
      </c>
      <c r="E2828" s="52"/>
      <c r="F2828" s="52"/>
      <c r="G2828" s="52"/>
      <c r="H2828" s="52"/>
      <c r="I2828" s="52"/>
      <c r="J2828" s="52"/>
      <c r="K2828" s="52"/>
      <c r="L2828" s="52"/>
      <c r="M2828" s="52"/>
      <c r="N2828" s="52"/>
      <c r="O2828" s="52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52"/>
    </row>
    <row r="2829" spans="1:26" ht="21" customHeight="1" x14ac:dyDescent="0.2">
      <c r="A2829" s="49"/>
      <c r="B2829" s="50" t="s">
        <v>287</v>
      </c>
      <c r="C2829" s="51" t="s">
        <v>289</v>
      </c>
      <c r="D2829" s="51" t="s">
        <v>3116</v>
      </c>
      <c r="E2829" s="52"/>
      <c r="F2829" s="52"/>
      <c r="G2829" s="52"/>
      <c r="H2829" s="52"/>
      <c r="I2829" s="52"/>
      <c r="J2829" s="52"/>
      <c r="K2829" s="52"/>
      <c r="L2829" s="52"/>
      <c r="M2829" s="52"/>
      <c r="N2829" s="52"/>
      <c r="O2829" s="52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52"/>
    </row>
    <row r="2830" spans="1:26" ht="21" customHeight="1" x14ac:dyDescent="0.2">
      <c r="A2830" s="49"/>
      <c r="B2830" s="50" t="s">
        <v>287</v>
      </c>
      <c r="C2830" s="51" t="s">
        <v>289</v>
      </c>
      <c r="D2830" s="51" t="s">
        <v>3117</v>
      </c>
      <c r="E2830" s="52"/>
      <c r="F2830" s="52"/>
      <c r="G2830" s="52"/>
      <c r="H2830" s="52"/>
      <c r="I2830" s="52"/>
      <c r="J2830" s="52"/>
      <c r="K2830" s="52"/>
      <c r="L2830" s="52"/>
      <c r="M2830" s="52"/>
      <c r="N2830" s="52"/>
      <c r="O2830" s="52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52"/>
    </row>
    <row r="2831" spans="1:26" ht="21" customHeight="1" x14ac:dyDescent="0.2">
      <c r="A2831" s="49"/>
      <c r="B2831" s="50" t="s">
        <v>287</v>
      </c>
      <c r="C2831" s="51" t="s">
        <v>289</v>
      </c>
      <c r="D2831" s="51" t="s">
        <v>3118</v>
      </c>
      <c r="E2831" s="52"/>
      <c r="F2831" s="52"/>
      <c r="G2831" s="52"/>
      <c r="H2831" s="52"/>
      <c r="I2831" s="52"/>
      <c r="J2831" s="52"/>
      <c r="K2831" s="52"/>
      <c r="L2831" s="52"/>
      <c r="M2831" s="52"/>
      <c r="N2831" s="52"/>
      <c r="O2831" s="52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52"/>
    </row>
    <row r="2832" spans="1:26" ht="21" customHeight="1" x14ac:dyDescent="0.2">
      <c r="A2832" s="49">
        <v>16</v>
      </c>
      <c r="B2832" s="50" t="s">
        <v>307</v>
      </c>
      <c r="C2832" s="51" t="s">
        <v>3119</v>
      </c>
      <c r="D2832" s="51" t="s">
        <v>3120</v>
      </c>
      <c r="E2832" s="52"/>
      <c r="F2832" s="52"/>
      <c r="G2832" s="52"/>
      <c r="H2832" s="52"/>
      <c r="I2832" s="52"/>
      <c r="J2832" s="52"/>
      <c r="K2832" s="52"/>
      <c r="L2832" s="52"/>
      <c r="M2832" s="52"/>
      <c r="N2832" s="52"/>
      <c r="O2832" s="52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52"/>
    </row>
    <row r="2833" spans="1:26" ht="21" customHeight="1" x14ac:dyDescent="0.2">
      <c r="A2833" s="49"/>
      <c r="B2833" s="50" t="s">
        <v>307</v>
      </c>
      <c r="C2833" s="51" t="s">
        <v>3119</v>
      </c>
      <c r="D2833" s="51" t="s">
        <v>3121</v>
      </c>
      <c r="E2833" s="52"/>
      <c r="F2833" s="52"/>
      <c r="G2833" s="52"/>
      <c r="H2833" s="52"/>
      <c r="I2833" s="52"/>
      <c r="J2833" s="52"/>
      <c r="K2833" s="52"/>
      <c r="L2833" s="52"/>
      <c r="M2833" s="52"/>
      <c r="N2833" s="52"/>
      <c r="O2833" s="52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52"/>
    </row>
    <row r="2834" spans="1:26" ht="21" customHeight="1" x14ac:dyDescent="0.2">
      <c r="A2834" s="49"/>
      <c r="B2834" s="50" t="s">
        <v>307</v>
      </c>
      <c r="C2834" s="51" t="s">
        <v>3119</v>
      </c>
      <c r="D2834" s="51" t="s">
        <v>3122</v>
      </c>
      <c r="E2834" s="52"/>
      <c r="F2834" s="52"/>
      <c r="G2834" s="52"/>
      <c r="H2834" s="52"/>
      <c r="I2834" s="52"/>
      <c r="J2834" s="52"/>
      <c r="K2834" s="52"/>
      <c r="L2834" s="52"/>
      <c r="M2834" s="52"/>
      <c r="N2834" s="52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52"/>
    </row>
    <row r="2835" spans="1:26" ht="21" customHeight="1" x14ac:dyDescent="0.2">
      <c r="A2835" s="49"/>
      <c r="B2835" s="50" t="s">
        <v>307</v>
      </c>
      <c r="C2835" s="51" t="s">
        <v>3119</v>
      </c>
      <c r="D2835" s="51" t="s">
        <v>3123</v>
      </c>
      <c r="E2835" s="52"/>
      <c r="F2835" s="52"/>
      <c r="G2835" s="52"/>
      <c r="H2835" s="52"/>
      <c r="I2835" s="52"/>
      <c r="J2835" s="52"/>
      <c r="K2835" s="52"/>
      <c r="L2835" s="52"/>
      <c r="M2835" s="52"/>
      <c r="N2835" s="52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52"/>
    </row>
    <row r="2836" spans="1:26" ht="21" customHeight="1" x14ac:dyDescent="0.2">
      <c r="A2836" s="49"/>
      <c r="B2836" s="50" t="s">
        <v>307</v>
      </c>
      <c r="C2836" s="51" t="s">
        <v>3119</v>
      </c>
      <c r="D2836" s="51" t="s">
        <v>3124</v>
      </c>
      <c r="E2836" s="52"/>
      <c r="F2836" s="52"/>
      <c r="G2836" s="52"/>
      <c r="H2836" s="52"/>
      <c r="I2836" s="52"/>
      <c r="J2836" s="52"/>
      <c r="K2836" s="52"/>
      <c r="L2836" s="52"/>
      <c r="M2836" s="52"/>
      <c r="N2836" s="52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52"/>
    </row>
    <row r="2837" spans="1:26" ht="21" customHeight="1" x14ac:dyDescent="0.2">
      <c r="A2837" s="49"/>
      <c r="B2837" s="50" t="s">
        <v>307</v>
      </c>
      <c r="C2837" s="51" t="s">
        <v>3119</v>
      </c>
      <c r="D2837" s="51" t="s">
        <v>3125</v>
      </c>
      <c r="E2837" s="52"/>
      <c r="F2837" s="52"/>
      <c r="G2837" s="52"/>
      <c r="H2837" s="52"/>
      <c r="I2837" s="52"/>
      <c r="J2837" s="52"/>
      <c r="K2837" s="52"/>
      <c r="L2837" s="52"/>
      <c r="M2837" s="52"/>
      <c r="N2837" s="52"/>
      <c r="O2837" s="52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52"/>
    </row>
    <row r="2838" spans="1:26" ht="21" customHeight="1" x14ac:dyDescent="0.2">
      <c r="A2838" s="49"/>
      <c r="B2838" s="50" t="s">
        <v>307</v>
      </c>
      <c r="C2838" s="51" t="s">
        <v>3119</v>
      </c>
      <c r="D2838" s="51" t="s">
        <v>3126</v>
      </c>
      <c r="E2838" s="52"/>
      <c r="F2838" s="52"/>
      <c r="G2838" s="52"/>
      <c r="H2838" s="52"/>
      <c r="I2838" s="52"/>
      <c r="J2838" s="52"/>
      <c r="K2838" s="52"/>
      <c r="L2838" s="52"/>
      <c r="M2838" s="52"/>
      <c r="N2838" s="52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52"/>
    </row>
    <row r="2839" spans="1:26" ht="21" customHeight="1" x14ac:dyDescent="0.2">
      <c r="A2839" s="49"/>
      <c r="B2839" s="50" t="s">
        <v>307</v>
      </c>
      <c r="C2839" s="51" t="s">
        <v>3119</v>
      </c>
      <c r="D2839" s="51" t="s">
        <v>3127</v>
      </c>
      <c r="E2839" s="52"/>
      <c r="F2839" s="52"/>
      <c r="G2839" s="52"/>
      <c r="H2839" s="52"/>
      <c r="I2839" s="52"/>
      <c r="J2839" s="52"/>
      <c r="K2839" s="52"/>
      <c r="L2839" s="52"/>
      <c r="M2839" s="52"/>
      <c r="N2839" s="52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52"/>
    </row>
    <row r="2840" spans="1:26" ht="21" customHeight="1" x14ac:dyDescent="0.2">
      <c r="A2840" s="49"/>
      <c r="B2840" s="50" t="s">
        <v>307</v>
      </c>
      <c r="C2840" s="51" t="s">
        <v>3119</v>
      </c>
      <c r="D2840" s="51" t="s">
        <v>3128</v>
      </c>
      <c r="E2840" s="52"/>
      <c r="F2840" s="52"/>
      <c r="G2840" s="52"/>
      <c r="H2840" s="52"/>
      <c r="I2840" s="52"/>
      <c r="J2840" s="52"/>
      <c r="K2840" s="52"/>
      <c r="L2840" s="52"/>
      <c r="M2840" s="52"/>
      <c r="N2840" s="52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52"/>
    </row>
    <row r="2841" spans="1:26" ht="21" customHeight="1" x14ac:dyDescent="0.2">
      <c r="A2841" s="49"/>
      <c r="B2841" s="50" t="s">
        <v>307</v>
      </c>
      <c r="C2841" s="51" t="s">
        <v>3119</v>
      </c>
      <c r="D2841" s="51" t="s">
        <v>3129</v>
      </c>
      <c r="E2841" s="52"/>
      <c r="F2841" s="52"/>
      <c r="G2841" s="52"/>
      <c r="H2841" s="52"/>
      <c r="I2841" s="52"/>
      <c r="J2841" s="52"/>
      <c r="K2841" s="52"/>
      <c r="L2841" s="52"/>
      <c r="M2841" s="52"/>
      <c r="N2841" s="52"/>
      <c r="O2841" s="52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52"/>
    </row>
    <row r="2842" spans="1:26" ht="21" customHeight="1" x14ac:dyDescent="0.2">
      <c r="A2842" s="49"/>
      <c r="B2842" s="50" t="s">
        <v>307</v>
      </c>
      <c r="C2842" s="51" t="s">
        <v>3119</v>
      </c>
      <c r="D2842" s="51" t="s">
        <v>3130</v>
      </c>
      <c r="E2842" s="52"/>
      <c r="F2842" s="52"/>
      <c r="G2842" s="52"/>
      <c r="H2842" s="52"/>
      <c r="I2842" s="52"/>
      <c r="J2842" s="52"/>
      <c r="K2842" s="52"/>
      <c r="L2842" s="52"/>
      <c r="M2842" s="52"/>
      <c r="N2842" s="52"/>
      <c r="O2842" s="52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52"/>
    </row>
    <row r="2843" spans="1:26" ht="21" customHeight="1" x14ac:dyDescent="0.2">
      <c r="A2843" s="49"/>
      <c r="B2843" s="50" t="s">
        <v>307</v>
      </c>
      <c r="C2843" s="51" t="s">
        <v>3119</v>
      </c>
      <c r="D2843" s="51" t="s">
        <v>3131</v>
      </c>
      <c r="E2843" s="52"/>
      <c r="F2843" s="52"/>
      <c r="G2843" s="52"/>
      <c r="H2843" s="52"/>
      <c r="I2843" s="52"/>
      <c r="J2843" s="52"/>
      <c r="K2843" s="52"/>
      <c r="L2843" s="52"/>
      <c r="M2843" s="52"/>
      <c r="N2843" s="52"/>
      <c r="O2843" s="52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52"/>
    </row>
    <row r="2844" spans="1:26" ht="21" customHeight="1" x14ac:dyDescent="0.2">
      <c r="A2844" s="49"/>
      <c r="B2844" s="50" t="s">
        <v>307</v>
      </c>
      <c r="C2844" s="51" t="s">
        <v>3119</v>
      </c>
      <c r="D2844" s="51" t="s">
        <v>3132</v>
      </c>
      <c r="E2844" s="52"/>
      <c r="F2844" s="52"/>
      <c r="G2844" s="52"/>
      <c r="H2844" s="52"/>
      <c r="I2844" s="52"/>
      <c r="J2844" s="52"/>
      <c r="K2844" s="52"/>
      <c r="L2844" s="52"/>
      <c r="M2844" s="52"/>
      <c r="N2844" s="52"/>
      <c r="O2844" s="52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52"/>
    </row>
    <row r="2845" spans="1:26" ht="21" customHeight="1" x14ac:dyDescent="0.2">
      <c r="A2845" s="49"/>
      <c r="B2845" s="50" t="s">
        <v>307</v>
      </c>
      <c r="C2845" s="51" t="s">
        <v>3119</v>
      </c>
      <c r="D2845" s="51" t="s">
        <v>3133</v>
      </c>
      <c r="E2845" s="52"/>
      <c r="F2845" s="52"/>
      <c r="G2845" s="52"/>
      <c r="H2845" s="52"/>
      <c r="I2845" s="52"/>
      <c r="J2845" s="52"/>
      <c r="K2845" s="52"/>
      <c r="L2845" s="52"/>
      <c r="M2845" s="52"/>
      <c r="N2845" s="52"/>
      <c r="O2845" s="52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52"/>
    </row>
    <row r="2846" spans="1:26" ht="21" customHeight="1" x14ac:dyDescent="0.2">
      <c r="A2846" s="49"/>
      <c r="B2846" s="50" t="s">
        <v>307</v>
      </c>
      <c r="C2846" s="51" t="s">
        <v>3119</v>
      </c>
      <c r="D2846" s="51" t="s">
        <v>3134</v>
      </c>
      <c r="E2846" s="52"/>
      <c r="F2846" s="52"/>
      <c r="G2846" s="52"/>
      <c r="H2846" s="52"/>
      <c r="I2846" s="52"/>
      <c r="J2846" s="52"/>
      <c r="K2846" s="52"/>
      <c r="L2846" s="52"/>
      <c r="M2846" s="52"/>
      <c r="N2846" s="52"/>
      <c r="O2846" s="52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52"/>
    </row>
    <row r="2847" spans="1:26" ht="21" customHeight="1" x14ac:dyDescent="0.2">
      <c r="A2847" s="49"/>
      <c r="B2847" s="50" t="s">
        <v>307</v>
      </c>
      <c r="C2847" s="51" t="s">
        <v>3119</v>
      </c>
      <c r="D2847" s="51" t="s">
        <v>3135</v>
      </c>
      <c r="E2847" s="52"/>
      <c r="F2847" s="52"/>
      <c r="G2847" s="52"/>
      <c r="H2847" s="52"/>
      <c r="I2847" s="52"/>
      <c r="J2847" s="52"/>
      <c r="K2847" s="52"/>
      <c r="L2847" s="52"/>
      <c r="M2847" s="52"/>
      <c r="N2847" s="52"/>
      <c r="O2847" s="52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52"/>
    </row>
    <row r="2848" spans="1:26" ht="21" customHeight="1" x14ac:dyDescent="0.2">
      <c r="A2848" s="49"/>
      <c r="B2848" s="50" t="s">
        <v>307</v>
      </c>
      <c r="C2848" s="51" t="s">
        <v>3119</v>
      </c>
      <c r="D2848" s="51" t="s">
        <v>3136</v>
      </c>
      <c r="E2848" s="52"/>
      <c r="F2848" s="52"/>
      <c r="G2848" s="52"/>
      <c r="H2848" s="52"/>
      <c r="I2848" s="52"/>
      <c r="J2848" s="52"/>
      <c r="K2848" s="52"/>
      <c r="L2848" s="52"/>
      <c r="M2848" s="52"/>
      <c r="N2848" s="52"/>
      <c r="O2848" s="52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52"/>
    </row>
    <row r="2849" spans="1:26" ht="21" customHeight="1" x14ac:dyDescent="0.2">
      <c r="A2849" s="49"/>
      <c r="B2849" s="50" t="s">
        <v>307</v>
      </c>
      <c r="C2849" s="51" t="s">
        <v>3119</v>
      </c>
      <c r="D2849" s="51" t="s">
        <v>3137</v>
      </c>
      <c r="E2849" s="52"/>
      <c r="F2849" s="52"/>
      <c r="G2849" s="52"/>
      <c r="H2849" s="52"/>
      <c r="I2849" s="52"/>
      <c r="J2849" s="52"/>
      <c r="K2849" s="52"/>
      <c r="L2849" s="52"/>
      <c r="M2849" s="52"/>
      <c r="N2849" s="52"/>
      <c r="O2849" s="52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52"/>
    </row>
    <row r="2850" spans="1:26" ht="21" customHeight="1" x14ac:dyDescent="0.2">
      <c r="A2850" s="49"/>
      <c r="B2850" s="50" t="s">
        <v>307</v>
      </c>
      <c r="C2850" s="51" t="s">
        <v>3119</v>
      </c>
      <c r="D2850" s="51" t="s">
        <v>3138</v>
      </c>
      <c r="E2850" s="52"/>
      <c r="F2850" s="52"/>
      <c r="G2850" s="52"/>
      <c r="H2850" s="52"/>
      <c r="I2850" s="52"/>
      <c r="J2850" s="52"/>
      <c r="K2850" s="52"/>
      <c r="L2850" s="52"/>
      <c r="M2850" s="52"/>
      <c r="N2850" s="52"/>
      <c r="O2850" s="52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52"/>
    </row>
    <row r="2851" spans="1:26" ht="21" customHeight="1" x14ac:dyDescent="0.2">
      <c r="A2851" s="49"/>
      <c r="B2851" s="50" t="s">
        <v>307</v>
      </c>
      <c r="C2851" s="51" t="s">
        <v>3119</v>
      </c>
      <c r="D2851" s="51" t="s">
        <v>3139</v>
      </c>
      <c r="E2851" s="52"/>
      <c r="F2851" s="52"/>
      <c r="G2851" s="52"/>
      <c r="H2851" s="52"/>
      <c r="I2851" s="52"/>
      <c r="J2851" s="52"/>
      <c r="K2851" s="52"/>
      <c r="L2851" s="52"/>
      <c r="M2851" s="52"/>
      <c r="N2851" s="52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52"/>
    </row>
    <row r="2852" spans="1:26" ht="21" customHeight="1" x14ac:dyDescent="0.2">
      <c r="A2852" s="49"/>
      <c r="B2852" s="50" t="s">
        <v>307</v>
      </c>
      <c r="C2852" s="51" t="s">
        <v>3119</v>
      </c>
      <c r="D2852" s="51" t="s">
        <v>3140</v>
      </c>
      <c r="E2852" s="52"/>
      <c r="F2852" s="52"/>
      <c r="G2852" s="52"/>
      <c r="H2852" s="52"/>
      <c r="I2852" s="52"/>
      <c r="J2852" s="52"/>
      <c r="K2852" s="52"/>
      <c r="L2852" s="52"/>
      <c r="M2852" s="52"/>
      <c r="N2852" s="52"/>
      <c r="O2852" s="52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52"/>
    </row>
    <row r="2853" spans="1:26" ht="21" customHeight="1" x14ac:dyDescent="0.2">
      <c r="A2853" s="49"/>
      <c r="B2853" s="50" t="s">
        <v>307</v>
      </c>
      <c r="C2853" s="51" t="s">
        <v>3119</v>
      </c>
      <c r="D2853" s="51" t="s">
        <v>3141</v>
      </c>
      <c r="E2853" s="52"/>
      <c r="F2853" s="52"/>
      <c r="G2853" s="52"/>
      <c r="H2853" s="52"/>
      <c r="I2853" s="52"/>
      <c r="J2853" s="52"/>
      <c r="K2853" s="52"/>
      <c r="L2853" s="52"/>
      <c r="M2853" s="52"/>
      <c r="N2853" s="52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52"/>
    </row>
    <row r="2854" spans="1:26" ht="21" customHeight="1" x14ac:dyDescent="0.2">
      <c r="A2854" s="49"/>
      <c r="B2854" s="50" t="s">
        <v>307</v>
      </c>
      <c r="C2854" s="51" t="s">
        <v>3119</v>
      </c>
      <c r="D2854" s="51" t="s">
        <v>3142</v>
      </c>
      <c r="E2854" s="52"/>
      <c r="F2854" s="52"/>
      <c r="G2854" s="52"/>
      <c r="H2854" s="52"/>
      <c r="I2854" s="52"/>
      <c r="J2854" s="52"/>
      <c r="K2854" s="52"/>
      <c r="L2854" s="52"/>
      <c r="M2854" s="52"/>
      <c r="N2854" s="52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52"/>
    </row>
    <row r="2855" spans="1:26" ht="21" customHeight="1" x14ac:dyDescent="0.2">
      <c r="A2855" s="49"/>
      <c r="B2855" s="50" t="s">
        <v>307</v>
      </c>
      <c r="C2855" s="51" t="s">
        <v>3119</v>
      </c>
      <c r="D2855" s="51" t="s">
        <v>3143</v>
      </c>
      <c r="E2855" s="52"/>
      <c r="F2855" s="52"/>
      <c r="G2855" s="52"/>
      <c r="H2855" s="52"/>
      <c r="I2855" s="52"/>
      <c r="J2855" s="52"/>
      <c r="K2855" s="52"/>
      <c r="L2855" s="52"/>
      <c r="M2855" s="52"/>
      <c r="N2855" s="52"/>
      <c r="O2855" s="52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52"/>
    </row>
    <row r="2856" spans="1:26" ht="21" customHeight="1" x14ac:dyDescent="0.2">
      <c r="A2856" s="49"/>
      <c r="B2856" s="50" t="s">
        <v>307</v>
      </c>
      <c r="C2856" s="51" t="s">
        <v>3119</v>
      </c>
      <c r="D2856" s="51" t="s">
        <v>3144</v>
      </c>
      <c r="E2856" s="52"/>
      <c r="F2856" s="52"/>
      <c r="G2856" s="52"/>
      <c r="H2856" s="52"/>
      <c r="I2856" s="52"/>
      <c r="J2856" s="52"/>
      <c r="K2856" s="52"/>
      <c r="L2856" s="52"/>
      <c r="M2856" s="52"/>
      <c r="N2856" s="52"/>
      <c r="O2856" s="52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52"/>
    </row>
    <row r="2857" spans="1:26" ht="21" customHeight="1" x14ac:dyDescent="0.2">
      <c r="A2857" s="49"/>
      <c r="B2857" s="50" t="s">
        <v>307</v>
      </c>
      <c r="C2857" s="51" t="s">
        <v>3119</v>
      </c>
      <c r="D2857" s="51" t="s">
        <v>3145</v>
      </c>
      <c r="E2857" s="52"/>
      <c r="F2857" s="52"/>
      <c r="G2857" s="52"/>
      <c r="H2857" s="52"/>
      <c r="I2857" s="52"/>
      <c r="J2857" s="52"/>
      <c r="K2857" s="52"/>
      <c r="L2857" s="52"/>
      <c r="M2857" s="52"/>
      <c r="N2857" s="52"/>
      <c r="O2857" s="52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52"/>
    </row>
    <row r="2858" spans="1:26" ht="21" customHeight="1" x14ac:dyDescent="0.2">
      <c r="A2858" s="49"/>
      <c r="B2858" s="50" t="s">
        <v>307</v>
      </c>
      <c r="C2858" s="51" t="s">
        <v>3119</v>
      </c>
      <c r="D2858" s="51" t="s">
        <v>3146</v>
      </c>
      <c r="E2858" s="52"/>
      <c r="F2858" s="52"/>
      <c r="G2858" s="52"/>
      <c r="H2858" s="52"/>
      <c r="I2858" s="52"/>
      <c r="J2858" s="52"/>
      <c r="K2858" s="52"/>
      <c r="L2858" s="52"/>
      <c r="M2858" s="52"/>
      <c r="N2858" s="52"/>
      <c r="O2858" s="52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52"/>
    </row>
    <row r="2859" spans="1:26" ht="21" customHeight="1" x14ac:dyDescent="0.2">
      <c r="A2859" s="49"/>
      <c r="B2859" s="50" t="s">
        <v>307</v>
      </c>
      <c r="C2859" s="51" t="s">
        <v>3119</v>
      </c>
      <c r="D2859" s="51" t="s">
        <v>3147</v>
      </c>
      <c r="E2859" s="52"/>
      <c r="F2859" s="52"/>
      <c r="G2859" s="52"/>
      <c r="H2859" s="52"/>
      <c r="I2859" s="52"/>
      <c r="J2859" s="52"/>
      <c r="K2859" s="52"/>
      <c r="L2859" s="52"/>
      <c r="M2859" s="52"/>
      <c r="N2859" s="52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52"/>
    </row>
    <row r="2860" spans="1:26" ht="21" customHeight="1" x14ac:dyDescent="0.2">
      <c r="A2860" s="49"/>
      <c r="B2860" s="50" t="s">
        <v>307</v>
      </c>
      <c r="C2860" s="51" t="s">
        <v>314</v>
      </c>
      <c r="D2860" s="51" t="s">
        <v>3148</v>
      </c>
      <c r="E2860" s="52"/>
      <c r="F2860" s="52"/>
      <c r="G2860" s="52"/>
      <c r="H2860" s="52"/>
      <c r="I2860" s="52"/>
      <c r="J2860" s="52"/>
      <c r="K2860" s="52"/>
      <c r="L2860" s="52"/>
      <c r="M2860" s="52"/>
      <c r="N2860" s="52"/>
      <c r="O2860" s="52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52"/>
    </row>
    <row r="2861" spans="1:26" ht="21" customHeight="1" x14ac:dyDescent="0.2">
      <c r="A2861" s="49"/>
      <c r="B2861" s="50" t="s">
        <v>307</v>
      </c>
      <c r="C2861" s="51" t="s">
        <v>314</v>
      </c>
      <c r="D2861" s="51" t="s">
        <v>3149</v>
      </c>
      <c r="E2861" s="52"/>
      <c r="F2861" s="52"/>
      <c r="G2861" s="52"/>
      <c r="H2861" s="52"/>
      <c r="I2861" s="52"/>
      <c r="J2861" s="52"/>
      <c r="K2861" s="52"/>
      <c r="L2861" s="52"/>
      <c r="M2861" s="52"/>
      <c r="N2861" s="52"/>
      <c r="O2861" s="52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52"/>
    </row>
    <row r="2862" spans="1:26" ht="21" customHeight="1" x14ac:dyDescent="0.2">
      <c r="A2862" s="49"/>
      <c r="B2862" s="50" t="s">
        <v>307</v>
      </c>
      <c r="C2862" s="51" t="s">
        <v>314</v>
      </c>
      <c r="D2862" s="51" t="s">
        <v>3150</v>
      </c>
      <c r="E2862" s="52"/>
      <c r="F2862" s="52"/>
      <c r="G2862" s="52"/>
      <c r="H2862" s="52"/>
      <c r="I2862" s="52"/>
      <c r="J2862" s="52"/>
      <c r="K2862" s="52"/>
      <c r="L2862" s="52"/>
      <c r="M2862" s="52"/>
      <c r="N2862" s="52"/>
      <c r="O2862" s="52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52"/>
    </row>
    <row r="2863" spans="1:26" ht="21" customHeight="1" x14ac:dyDescent="0.2">
      <c r="A2863" s="49"/>
      <c r="B2863" s="50" t="s">
        <v>307</v>
      </c>
      <c r="C2863" s="51" t="s">
        <v>314</v>
      </c>
      <c r="D2863" s="51" t="s">
        <v>3151</v>
      </c>
      <c r="E2863" s="52"/>
      <c r="F2863" s="52"/>
      <c r="G2863" s="52"/>
      <c r="H2863" s="52"/>
      <c r="I2863" s="52"/>
      <c r="J2863" s="52"/>
      <c r="K2863" s="52"/>
      <c r="L2863" s="52"/>
      <c r="M2863" s="52"/>
      <c r="N2863" s="52"/>
      <c r="O2863" s="52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52"/>
    </row>
    <row r="2864" spans="1:26" ht="21" customHeight="1" x14ac:dyDescent="0.2">
      <c r="A2864" s="49"/>
      <c r="B2864" s="50" t="s">
        <v>307</v>
      </c>
      <c r="C2864" s="51" t="s">
        <v>314</v>
      </c>
      <c r="D2864" s="51" t="s">
        <v>3152</v>
      </c>
      <c r="E2864" s="52"/>
      <c r="F2864" s="52"/>
      <c r="G2864" s="52"/>
      <c r="H2864" s="52"/>
      <c r="I2864" s="52"/>
      <c r="J2864" s="52"/>
      <c r="K2864" s="52"/>
      <c r="L2864" s="52"/>
      <c r="M2864" s="52"/>
      <c r="N2864" s="52"/>
      <c r="O2864" s="52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52"/>
    </row>
    <row r="2865" spans="1:26" ht="21" customHeight="1" x14ac:dyDescent="0.2">
      <c r="A2865" s="49"/>
      <c r="B2865" s="50" t="s">
        <v>307</v>
      </c>
      <c r="C2865" s="51" t="s">
        <v>314</v>
      </c>
      <c r="D2865" s="51" t="s">
        <v>3153</v>
      </c>
      <c r="E2865" s="52"/>
      <c r="F2865" s="52"/>
      <c r="G2865" s="52"/>
      <c r="H2865" s="52"/>
      <c r="I2865" s="52"/>
      <c r="J2865" s="52"/>
      <c r="K2865" s="52"/>
      <c r="L2865" s="52"/>
      <c r="M2865" s="52"/>
      <c r="N2865" s="52"/>
      <c r="O2865" s="52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52"/>
    </row>
    <row r="2866" spans="1:26" ht="21" customHeight="1" x14ac:dyDescent="0.2">
      <c r="A2866" s="49"/>
      <c r="B2866" s="50" t="s">
        <v>307</v>
      </c>
      <c r="C2866" s="51" t="s">
        <v>314</v>
      </c>
      <c r="D2866" s="51" t="s">
        <v>3154</v>
      </c>
      <c r="E2866" s="52"/>
      <c r="F2866" s="52"/>
      <c r="G2866" s="52"/>
      <c r="H2866" s="52"/>
      <c r="I2866" s="52"/>
      <c r="J2866" s="52"/>
      <c r="K2866" s="52"/>
      <c r="L2866" s="52"/>
      <c r="M2866" s="52"/>
      <c r="N2866" s="52"/>
      <c r="O2866" s="52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52"/>
    </row>
    <row r="2867" spans="1:26" ht="21" customHeight="1" x14ac:dyDescent="0.2">
      <c r="A2867" s="49"/>
      <c r="B2867" s="50" t="s">
        <v>307</v>
      </c>
      <c r="C2867" s="51" t="s">
        <v>314</v>
      </c>
      <c r="D2867" s="51" t="s">
        <v>3155</v>
      </c>
      <c r="E2867" s="52"/>
      <c r="F2867" s="52"/>
      <c r="G2867" s="52"/>
      <c r="H2867" s="52"/>
      <c r="I2867" s="52"/>
      <c r="J2867" s="52"/>
      <c r="K2867" s="52"/>
      <c r="L2867" s="52"/>
      <c r="M2867" s="52"/>
      <c r="N2867" s="52"/>
      <c r="O2867" s="52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52"/>
    </row>
    <row r="2868" spans="1:26" ht="21" customHeight="1" x14ac:dyDescent="0.2">
      <c r="A2868" s="49"/>
      <c r="B2868" s="50" t="s">
        <v>307</v>
      </c>
      <c r="C2868" s="51" t="s">
        <v>314</v>
      </c>
      <c r="D2868" s="51" t="s">
        <v>3156</v>
      </c>
      <c r="E2868" s="52"/>
      <c r="F2868" s="52"/>
      <c r="G2868" s="52"/>
      <c r="H2868" s="52"/>
      <c r="I2868" s="52"/>
      <c r="J2868" s="52"/>
      <c r="K2868" s="52"/>
      <c r="L2868" s="52"/>
      <c r="M2868" s="52"/>
      <c r="N2868" s="52"/>
      <c r="O2868" s="52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52"/>
    </row>
    <row r="2869" spans="1:26" ht="21" customHeight="1" x14ac:dyDescent="0.2">
      <c r="A2869" s="49"/>
      <c r="B2869" s="50" t="s">
        <v>307</v>
      </c>
      <c r="C2869" s="51" t="s">
        <v>314</v>
      </c>
      <c r="D2869" s="51" t="s">
        <v>3157</v>
      </c>
      <c r="E2869" s="52"/>
      <c r="F2869" s="52"/>
      <c r="G2869" s="52"/>
      <c r="H2869" s="52"/>
      <c r="I2869" s="52"/>
      <c r="J2869" s="52"/>
      <c r="K2869" s="52"/>
      <c r="L2869" s="52"/>
      <c r="M2869" s="52"/>
      <c r="N2869" s="52"/>
      <c r="O2869" s="52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52"/>
    </row>
    <row r="2870" spans="1:26" ht="21" customHeight="1" x14ac:dyDescent="0.2">
      <c r="A2870" s="49"/>
      <c r="B2870" s="50" t="s">
        <v>307</v>
      </c>
      <c r="C2870" s="51" t="s">
        <v>314</v>
      </c>
      <c r="D2870" s="51" t="s">
        <v>3158</v>
      </c>
      <c r="E2870" s="52"/>
      <c r="F2870" s="52"/>
      <c r="G2870" s="52"/>
      <c r="H2870" s="52"/>
      <c r="I2870" s="52"/>
      <c r="J2870" s="52"/>
      <c r="K2870" s="52"/>
      <c r="L2870" s="52"/>
      <c r="M2870" s="52"/>
      <c r="N2870" s="52"/>
      <c r="O2870" s="52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52"/>
    </row>
    <row r="2871" spans="1:26" ht="21" customHeight="1" x14ac:dyDescent="0.2">
      <c r="A2871" s="49"/>
      <c r="B2871" s="50" t="s">
        <v>307</v>
      </c>
      <c r="C2871" s="51" t="s">
        <v>314</v>
      </c>
      <c r="D2871" s="51" t="s">
        <v>3159</v>
      </c>
      <c r="E2871" s="52"/>
      <c r="F2871" s="52"/>
      <c r="G2871" s="52"/>
      <c r="H2871" s="52"/>
      <c r="I2871" s="52"/>
      <c r="J2871" s="52"/>
      <c r="K2871" s="52"/>
      <c r="L2871" s="52"/>
      <c r="M2871" s="52"/>
      <c r="N2871" s="52"/>
      <c r="O2871" s="52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52"/>
    </row>
    <row r="2872" spans="1:26" ht="21" customHeight="1" x14ac:dyDescent="0.2">
      <c r="A2872" s="49"/>
      <c r="B2872" s="50" t="s">
        <v>307</v>
      </c>
      <c r="C2872" s="51" t="s">
        <v>314</v>
      </c>
      <c r="D2872" s="51" t="s">
        <v>3160</v>
      </c>
      <c r="E2872" s="52"/>
      <c r="F2872" s="52"/>
      <c r="G2872" s="52"/>
      <c r="H2872" s="52"/>
      <c r="I2872" s="52"/>
      <c r="J2872" s="52"/>
      <c r="K2872" s="52"/>
      <c r="L2872" s="52"/>
      <c r="M2872" s="52"/>
      <c r="N2872" s="52"/>
      <c r="O2872" s="52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52"/>
    </row>
    <row r="2873" spans="1:26" ht="21" customHeight="1" x14ac:dyDescent="0.2">
      <c r="A2873" s="49"/>
      <c r="B2873" s="50" t="s">
        <v>307</v>
      </c>
      <c r="C2873" s="51" t="s">
        <v>314</v>
      </c>
      <c r="D2873" s="51" t="s">
        <v>3161</v>
      </c>
      <c r="E2873" s="52"/>
      <c r="F2873" s="52"/>
      <c r="G2873" s="52"/>
      <c r="H2873" s="52"/>
      <c r="I2873" s="52"/>
      <c r="J2873" s="52"/>
      <c r="K2873" s="52"/>
      <c r="L2873" s="52"/>
      <c r="M2873" s="52"/>
      <c r="N2873" s="52"/>
      <c r="O2873" s="52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52"/>
    </row>
    <row r="2874" spans="1:26" ht="21" customHeight="1" x14ac:dyDescent="0.2">
      <c r="A2874" s="49"/>
      <c r="B2874" s="50" t="s">
        <v>307</v>
      </c>
      <c r="C2874" s="51" t="s">
        <v>314</v>
      </c>
      <c r="D2874" s="51" t="s">
        <v>3162</v>
      </c>
      <c r="E2874" s="52"/>
      <c r="F2874" s="52"/>
      <c r="G2874" s="52"/>
      <c r="H2874" s="52"/>
      <c r="I2874" s="52"/>
      <c r="J2874" s="52"/>
      <c r="K2874" s="52"/>
      <c r="L2874" s="52"/>
      <c r="M2874" s="52"/>
      <c r="N2874" s="52"/>
      <c r="O2874" s="52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52"/>
    </row>
    <row r="2875" spans="1:26" ht="21" customHeight="1" x14ac:dyDescent="0.2">
      <c r="A2875" s="49"/>
      <c r="B2875" s="50" t="s">
        <v>307</v>
      </c>
      <c r="C2875" s="51" t="s">
        <v>314</v>
      </c>
      <c r="D2875" s="51" t="s">
        <v>3163</v>
      </c>
      <c r="E2875" s="52"/>
      <c r="F2875" s="52"/>
      <c r="G2875" s="52"/>
      <c r="H2875" s="52"/>
      <c r="I2875" s="52"/>
      <c r="J2875" s="52"/>
      <c r="K2875" s="52"/>
      <c r="L2875" s="52"/>
      <c r="M2875" s="52"/>
      <c r="N2875" s="52"/>
      <c r="O2875" s="52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52"/>
    </row>
    <row r="2876" spans="1:26" ht="21" customHeight="1" x14ac:dyDescent="0.2">
      <c r="A2876" s="49"/>
      <c r="B2876" s="50" t="s">
        <v>307</v>
      </c>
      <c r="C2876" s="51" t="s">
        <v>314</v>
      </c>
      <c r="D2876" s="51" t="s">
        <v>3164</v>
      </c>
      <c r="E2876" s="52"/>
      <c r="F2876" s="52"/>
      <c r="G2876" s="52"/>
      <c r="H2876" s="52"/>
      <c r="I2876" s="52"/>
      <c r="J2876" s="52"/>
      <c r="K2876" s="52"/>
      <c r="L2876" s="52"/>
      <c r="M2876" s="52"/>
      <c r="N2876" s="52"/>
      <c r="O2876" s="52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52"/>
    </row>
    <row r="2877" spans="1:26" ht="21" customHeight="1" x14ac:dyDescent="0.2">
      <c r="A2877" s="49"/>
      <c r="B2877" s="50" t="s">
        <v>307</v>
      </c>
      <c r="C2877" s="51" t="s">
        <v>314</v>
      </c>
      <c r="D2877" s="51" t="s">
        <v>3165</v>
      </c>
      <c r="E2877" s="52"/>
      <c r="F2877" s="52"/>
      <c r="G2877" s="52"/>
      <c r="H2877" s="52"/>
      <c r="I2877" s="52"/>
      <c r="J2877" s="52"/>
      <c r="K2877" s="52"/>
      <c r="L2877" s="52"/>
      <c r="M2877" s="52"/>
      <c r="N2877" s="52"/>
      <c r="O2877" s="52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52"/>
    </row>
    <row r="2878" spans="1:26" ht="21" customHeight="1" x14ac:dyDescent="0.2">
      <c r="A2878" s="49"/>
      <c r="B2878" s="50" t="s">
        <v>307</v>
      </c>
      <c r="C2878" s="51" t="s">
        <v>314</v>
      </c>
      <c r="D2878" s="51" t="s">
        <v>3166</v>
      </c>
      <c r="E2878" s="52"/>
      <c r="F2878" s="52"/>
      <c r="G2878" s="52"/>
      <c r="H2878" s="52"/>
      <c r="I2878" s="52"/>
      <c r="J2878" s="52"/>
      <c r="K2878" s="52"/>
      <c r="L2878" s="52"/>
      <c r="M2878" s="52"/>
      <c r="N2878" s="52"/>
      <c r="O2878" s="52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52"/>
    </row>
    <row r="2879" spans="1:26" ht="21" customHeight="1" x14ac:dyDescent="0.2">
      <c r="A2879" s="49"/>
      <c r="B2879" s="50" t="s">
        <v>307</v>
      </c>
      <c r="C2879" s="51" t="s">
        <v>314</v>
      </c>
      <c r="D2879" s="51" t="s">
        <v>3167</v>
      </c>
      <c r="E2879" s="52"/>
      <c r="F2879" s="52"/>
      <c r="G2879" s="52"/>
      <c r="H2879" s="52"/>
      <c r="I2879" s="52"/>
      <c r="J2879" s="52"/>
      <c r="K2879" s="52"/>
      <c r="L2879" s="52"/>
      <c r="M2879" s="52"/>
      <c r="N2879" s="52"/>
      <c r="O2879" s="52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52"/>
    </row>
    <row r="2880" spans="1:26" ht="21" customHeight="1" x14ac:dyDescent="0.2">
      <c r="A2880" s="49"/>
      <c r="B2880" s="50" t="s">
        <v>307</v>
      </c>
      <c r="C2880" s="51" t="s">
        <v>314</v>
      </c>
      <c r="D2880" s="51" t="s">
        <v>3168</v>
      </c>
      <c r="E2880" s="52"/>
      <c r="F2880" s="52"/>
      <c r="G2880" s="52"/>
      <c r="H2880" s="52"/>
      <c r="I2880" s="52"/>
      <c r="J2880" s="52"/>
      <c r="K2880" s="52"/>
      <c r="L2880" s="52"/>
      <c r="M2880" s="52"/>
      <c r="N2880" s="52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52"/>
    </row>
    <row r="2881" spans="1:26" ht="21" customHeight="1" x14ac:dyDescent="0.2">
      <c r="A2881" s="49"/>
      <c r="B2881" s="50" t="s">
        <v>307</v>
      </c>
      <c r="C2881" s="51" t="s">
        <v>314</v>
      </c>
      <c r="D2881" s="51" t="s">
        <v>3169</v>
      </c>
      <c r="E2881" s="52"/>
      <c r="F2881" s="52"/>
      <c r="G2881" s="52"/>
      <c r="H2881" s="52"/>
      <c r="I2881" s="52"/>
      <c r="J2881" s="52"/>
      <c r="K2881" s="52"/>
      <c r="L2881" s="52"/>
      <c r="M2881" s="52"/>
      <c r="N2881" s="52"/>
      <c r="O2881" s="52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52"/>
    </row>
    <row r="2882" spans="1:26" ht="21" customHeight="1" x14ac:dyDescent="0.2">
      <c r="A2882" s="49"/>
      <c r="B2882" s="50" t="s">
        <v>307</v>
      </c>
      <c r="C2882" s="51" t="s">
        <v>314</v>
      </c>
      <c r="D2882" s="51" t="s">
        <v>3170</v>
      </c>
      <c r="E2882" s="52"/>
      <c r="F2882" s="52"/>
      <c r="G2882" s="52"/>
      <c r="H2882" s="52"/>
      <c r="I2882" s="52"/>
      <c r="J2882" s="52"/>
      <c r="K2882" s="52"/>
      <c r="L2882" s="52"/>
      <c r="M2882" s="52"/>
      <c r="N2882" s="52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52"/>
    </row>
    <row r="2883" spans="1:26" ht="21" customHeight="1" x14ac:dyDescent="0.2">
      <c r="A2883" s="49"/>
      <c r="B2883" s="50" t="s">
        <v>307</v>
      </c>
      <c r="C2883" s="51" t="s">
        <v>314</v>
      </c>
      <c r="D2883" s="51" t="s">
        <v>3171</v>
      </c>
      <c r="E2883" s="52"/>
      <c r="F2883" s="52"/>
      <c r="G2883" s="52"/>
      <c r="H2883" s="52"/>
      <c r="I2883" s="52"/>
      <c r="J2883" s="52"/>
      <c r="K2883" s="52"/>
      <c r="L2883" s="52"/>
      <c r="M2883" s="52"/>
      <c r="N2883" s="52"/>
      <c r="O2883" s="52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52"/>
    </row>
    <row r="2884" spans="1:26" ht="21" customHeight="1" x14ac:dyDescent="0.2">
      <c r="A2884" s="49"/>
      <c r="B2884" s="50" t="s">
        <v>307</v>
      </c>
      <c r="C2884" s="51" t="s">
        <v>314</v>
      </c>
      <c r="D2884" s="51" t="s">
        <v>3172</v>
      </c>
      <c r="E2884" s="52"/>
      <c r="F2884" s="52"/>
      <c r="G2884" s="52"/>
      <c r="H2884" s="52"/>
      <c r="I2884" s="52"/>
      <c r="J2884" s="52"/>
      <c r="K2884" s="52"/>
      <c r="L2884" s="52"/>
      <c r="M2884" s="52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</row>
    <row r="2885" spans="1:26" ht="21" customHeight="1" x14ac:dyDescent="0.2">
      <c r="A2885" s="49"/>
      <c r="B2885" s="50" t="s">
        <v>307</v>
      </c>
      <c r="C2885" s="51" t="s">
        <v>314</v>
      </c>
      <c r="D2885" s="51" t="s">
        <v>3173</v>
      </c>
      <c r="E2885" s="52"/>
      <c r="F2885" s="52"/>
      <c r="G2885" s="52"/>
      <c r="H2885" s="52"/>
      <c r="I2885" s="52"/>
      <c r="J2885" s="52"/>
      <c r="K2885" s="52"/>
      <c r="L2885" s="52"/>
      <c r="M2885" s="52"/>
      <c r="N2885" s="52"/>
      <c r="O2885" s="52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52"/>
    </row>
    <row r="2886" spans="1:26" ht="21" customHeight="1" x14ac:dyDescent="0.2">
      <c r="A2886" s="49"/>
      <c r="B2886" s="50" t="s">
        <v>307</v>
      </c>
      <c r="C2886" s="51" t="s">
        <v>314</v>
      </c>
      <c r="D2886" s="51" t="s">
        <v>3174</v>
      </c>
      <c r="E2886" s="52"/>
      <c r="F2886" s="52"/>
      <c r="G2886" s="52"/>
      <c r="H2886" s="52"/>
      <c r="I2886" s="52"/>
      <c r="J2886" s="52"/>
      <c r="K2886" s="52"/>
      <c r="L2886" s="52"/>
      <c r="M2886" s="52"/>
      <c r="N2886" s="52"/>
      <c r="O2886" s="52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52"/>
    </row>
    <row r="2887" spans="1:26" ht="21" customHeight="1" x14ac:dyDescent="0.2">
      <c r="A2887" s="49"/>
      <c r="B2887" s="50" t="s">
        <v>307</v>
      </c>
      <c r="C2887" s="51" t="s">
        <v>314</v>
      </c>
      <c r="D2887" s="51" t="s">
        <v>3175</v>
      </c>
      <c r="E2887" s="52"/>
      <c r="F2887" s="52"/>
      <c r="G2887" s="52"/>
      <c r="H2887" s="52"/>
      <c r="I2887" s="52"/>
      <c r="J2887" s="52"/>
      <c r="K2887" s="52"/>
      <c r="L2887" s="52"/>
      <c r="M2887" s="52"/>
      <c r="N2887" s="52"/>
      <c r="O2887" s="52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52"/>
    </row>
    <row r="2888" spans="1:26" ht="21" customHeight="1" x14ac:dyDescent="0.2">
      <c r="A2888" s="49"/>
      <c r="B2888" s="50" t="s">
        <v>307</v>
      </c>
      <c r="C2888" s="51" t="s">
        <v>314</v>
      </c>
      <c r="D2888" s="51" t="s">
        <v>3176</v>
      </c>
      <c r="E2888" s="52"/>
      <c r="F2888" s="52"/>
      <c r="G2888" s="52"/>
      <c r="H2888" s="52"/>
      <c r="I2888" s="52"/>
      <c r="J2888" s="52"/>
      <c r="K2888" s="52"/>
      <c r="L2888" s="52"/>
      <c r="M2888" s="52"/>
      <c r="N2888" s="52"/>
      <c r="O2888" s="52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52"/>
    </row>
    <row r="2889" spans="1:26" ht="21" customHeight="1" x14ac:dyDescent="0.2">
      <c r="A2889" s="49"/>
      <c r="B2889" s="50" t="s">
        <v>307</v>
      </c>
      <c r="C2889" s="51" t="s">
        <v>314</v>
      </c>
      <c r="D2889" s="51" t="s">
        <v>3177</v>
      </c>
      <c r="E2889" s="52"/>
      <c r="F2889" s="52"/>
      <c r="G2889" s="52"/>
      <c r="H2889" s="52"/>
      <c r="I2889" s="52"/>
      <c r="J2889" s="52"/>
      <c r="K2889" s="52"/>
      <c r="L2889" s="52"/>
      <c r="M2889" s="52"/>
      <c r="N2889" s="52"/>
      <c r="O2889" s="52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52"/>
    </row>
    <row r="2890" spans="1:26" ht="21" customHeight="1" x14ac:dyDescent="0.2">
      <c r="A2890" s="49"/>
      <c r="B2890" s="50" t="s">
        <v>307</v>
      </c>
      <c r="C2890" s="51" t="s">
        <v>314</v>
      </c>
      <c r="D2890" s="51" t="s">
        <v>3178</v>
      </c>
      <c r="E2890" s="52"/>
      <c r="F2890" s="52"/>
      <c r="G2890" s="52"/>
      <c r="H2890" s="52"/>
      <c r="I2890" s="52"/>
      <c r="J2890" s="52"/>
      <c r="K2890" s="52"/>
      <c r="L2890" s="52"/>
      <c r="M2890" s="52"/>
      <c r="N2890" s="52"/>
      <c r="O2890" s="52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52"/>
    </row>
    <row r="2891" spans="1:26" ht="21" customHeight="1" x14ac:dyDescent="0.2">
      <c r="A2891" s="49"/>
      <c r="B2891" s="50" t="s">
        <v>307</v>
      </c>
      <c r="C2891" s="51" t="s">
        <v>314</v>
      </c>
      <c r="D2891" s="51" t="s">
        <v>3179</v>
      </c>
      <c r="E2891" s="52"/>
      <c r="F2891" s="52"/>
      <c r="G2891" s="52"/>
      <c r="H2891" s="52"/>
      <c r="I2891" s="52"/>
      <c r="J2891" s="52"/>
      <c r="K2891" s="52"/>
      <c r="L2891" s="52"/>
      <c r="M2891" s="52"/>
      <c r="N2891" s="52"/>
      <c r="O2891" s="52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52"/>
    </row>
    <row r="2892" spans="1:26" ht="21" customHeight="1" x14ac:dyDescent="0.2">
      <c r="A2892" s="49"/>
      <c r="B2892" s="50" t="s">
        <v>307</v>
      </c>
      <c r="C2892" s="51" t="s">
        <v>314</v>
      </c>
      <c r="D2892" s="51" t="s">
        <v>3180</v>
      </c>
      <c r="E2892" s="52"/>
      <c r="F2892" s="52"/>
      <c r="G2892" s="52"/>
      <c r="H2892" s="52"/>
      <c r="I2892" s="52"/>
      <c r="J2892" s="52"/>
      <c r="K2892" s="52"/>
      <c r="L2892" s="52"/>
      <c r="M2892" s="52"/>
      <c r="N2892" s="52"/>
      <c r="O2892" s="52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52"/>
    </row>
    <row r="2893" spans="1:26" ht="21" customHeight="1" x14ac:dyDescent="0.2">
      <c r="A2893" s="49"/>
      <c r="B2893" s="50" t="s">
        <v>307</v>
      </c>
      <c r="C2893" s="51" t="s">
        <v>314</v>
      </c>
      <c r="D2893" s="51" t="s">
        <v>3181</v>
      </c>
      <c r="E2893" s="52"/>
      <c r="F2893" s="52"/>
      <c r="G2893" s="52"/>
      <c r="H2893" s="52"/>
      <c r="I2893" s="52"/>
      <c r="J2893" s="52"/>
      <c r="K2893" s="52"/>
      <c r="L2893" s="52"/>
      <c r="M2893" s="52"/>
      <c r="N2893" s="52"/>
      <c r="O2893" s="52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52"/>
    </row>
    <row r="2894" spans="1:26" ht="21" customHeight="1" x14ac:dyDescent="0.2">
      <c r="A2894" s="49"/>
      <c r="B2894" s="50" t="s">
        <v>307</v>
      </c>
      <c r="C2894" s="51" t="s">
        <v>314</v>
      </c>
      <c r="D2894" s="51" t="s">
        <v>3182</v>
      </c>
      <c r="E2894" s="52"/>
      <c r="F2894" s="52"/>
      <c r="G2894" s="52"/>
      <c r="H2894" s="52"/>
      <c r="I2894" s="52"/>
      <c r="J2894" s="52"/>
      <c r="K2894" s="52"/>
      <c r="L2894" s="52"/>
      <c r="M2894" s="52"/>
      <c r="N2894" s="52"/>
      <c r="O2894" s="52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52"/>
    </row>
    <row r="2895" spans="1:26" ht="21" customHeight="1" x14ac:dyDescent="0.2">
      <c r="A2895" s="49"/>
      <c r="B2895" s="50" t="s">
        <v>307</v>
      </c>
      <c r="C2895" s="51" t="s">
        <v>314</v>
      </c>
      <c r="D2895" s="51" t="s">
        <v>3183</v>
      </c>
      <c r="E2895" s="52"/>
      <c r="F2895" s="52"/>
      <c r="G2895" s="52"/>
      <c r="H2895" s="52"/>
      <c r="I2895" s="52"/>
      <c r="J2895" s="52"/>
      <c r="K2895" s="52"/>
      <c r="L2895" s="52"/>
      <c r="M2895" s="52"/>
      <c r="N2895" s="52"/>
      <c r="O2895" s="52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52"/>
    </row>
    <row r="2896" spans="1:26" ht="21" customHeight="1" x14ac:dyDescent="0.2">
      <c r="A2896" s="49"/>
      <c r="B2896" s="50" t="s">
        <v>307</v>
      </c>
      <c r="C2896" s="51" t="s">
        <v>314</v>
      </c>
      <c r="D2896" s="51" t="s">
        <v>3184</v>
      </c>
      <c r="E2896" s="52"/>
      <c r="F2896" s="52"/>
      <c r="G2896" s="52"/>
      <c r="H2896" s="52"/>
      <c r="I2896" s="52"/>
      <c r="J2896" s="52"/>
      <c r="K2896" s="52"/>
      <c r="L2896" s="52"/>
      <c r="M2896" s="52"/>
      <c r="N2896" s="52"/>
      <c r="O2896" s="52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52"/>
    </row>
    <row r="2897" spans="1:26" ht="21" customHeight="1" x14ac:dyDescent="0.2">
      <c r="A2897" s="49"/>
      <c r="B2897" s="50" t="s">
        <v>307</v>
      </c>
      <c r="C2897" s="51" t="s">
        <v>314</v>
      </c>
      <c r="D2897" s="51" t="s">
        <v>3185</v>
      </c>
      <c r="E2897" s="52"/>
      <c r="F2897" s="52"/>
      <c r="G2897" s="52"/>
      <c r="H2897" s="52"/>
      <c r="I2897" s="52"/>
      <c r="J2897" s="52"/>
      <c r="K2897" s="52"/>
      <c r="L2897" s="52"/>
      <c r="M2897" s="52"/>
      <c r="N2897" s="52"/>
      <c r="O2897" s="52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52"/>
    </row>
    <row r="2898" spans="1:26" ht="21" customHeight="1" x14ac:dyDescent="0.2">
      <c r="A2898" s="49"/>
      <c r="B2898" s="50" t="s">
        <v>307</v>
      </c>
      <c r="C2898" s="51" t="s">
        <v>314</v>
      </c>
      <c r="D2898" s="51" t="s">
        <v>3186</v>
      </c>
      <c r="E2898" s="52"/>
      <c r="F2898" s="52"/>
      <c r="G2898" s="52"/>
      <c r="H2898" s="52"/>
      <c r="I2898" s="52"/>
      <c r="J2898" s="52"/>
      <c r="K2898" s="52"/>
      <c r="L2898" s="52"/>
      <c r="M2898" s="52"/>
      <c r="N2898" s="52"/>
      <c r="O2898" s="52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52"/>
    </row>
    <row r="2899" spans="1:26" ht="21" customHeight="1" x14ac:dyDescent="0.2">
      <c r="A2899" s="49"/>
      <c r="B2899" s="50" t="s">
        <v>307</v>
      </c>
      <c r="C2899" s="51" t="s">
        <v>314</v>
      </c>
      <c r="D2899" s="51" t="s">
        <v>3187</v>
      </c>
      <c r="E2899" s="52"/>
      <c r="F2899" s="52"/>
      <c r="G2899" s="52"/>
      <c r="H2899" s="52"/>
      <c r="I2899" s="52"/>
      <c r="J2899" s="52"/>
      <c r="K2899" s="52"/>
      <c r="L2899" s="52"/>
      <c r="M2899" s="52"/>
      <c r="N2899" s="52"/>
      <c r="O2899" s="52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52"/>
    </row>
    <row r="2900" spans="1:26" ht="21" customHeight="1" x14ac:dyDescent="0.2">
      <c r="A2900" s="49"/>
      <c r="B2900" s="50" t="s">
        <v>307</v>
      </c>
      <c r="C2900" s="51" t="s">
        <v>314</v>
      </c>
      <c r="D2900" s="51" t="s">
        <v>3188</v>
      </c>
      <c r="E2900" s="52"/>
      <c r="F2900" s="52"/>
      <c r="G2900" s="52"/>
      <c r="H2900" s="52"/>
      <c r="I2900" s="52"/>
      <c r="J2900" s="52"/>
      <c r="K2900" s="52"/>
      <c r="L2900" s="52"/>
      <c r="M2900" s="52"/>
      <c r="N2900" s="52"/>
      <c r="O2900" s="52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52"/>
    </row>
    <row r="2901" spans="1:26" ht="21" customHeight="1" x14ac:dyDescent="0.2">
      <c r="A2901" s="49"/>
      <c r="B2901" s="50" t="s">
        <v>307</v>
      </c>
      <c r="C2901" s="51" t="s">
        <v>314</v>
      </c>
      <c r="D2901" s="51" t="s">
        <v>3189</v>
      </c>
      <c r="E2901" s="52"/>
      <c r="F2901" s="52"/>
      <c r="G2901" s="52"/>
      <c r="H2901" s="52"/>
      <c r="I2901" s="52"/>
      <c r="J2901" s="52"/>
      <c r="K2901" s="52"/>
      <c r="L2901" s="52"/>
      <c r="M2901" s="52"/>
      <c r="N2901" s="52"/>
      <c r="O2901" s="52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52"/>
    </row>
    <row r="2902" spans="1:26" ht="21" customHeight="1" x14ac:dyDescent="0.2">
      <c r="A2902" s="49"/>
      <c r="B2902" s="50" t="s">
        <v>307</v>
      </c>
      <c r="C2902" s="51" t="s">
        <v>314</v>
      </c>
      <c r="D2902" s="51" t="s">
        <v>3190</v>
      </c>
      <c r="E2902" s="52"/>
      <c r="F2902" s="52"/>
      <c r="G2902" s="52"/>
      <c r="H2902" s="52"/>
      <c r="I2902" s="52"/>
      <c r="J2902" s="52"/>
      <c r="K2902" s="52"/>
      <c r="L2902" s="52"/>
      <c r="M2902" s="52"/>
      <c r="N2902" s="52"/>
      <c r="O2902" s="52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52"/>
    </row>
    <row r="2903" spans="1:26" ht="21" customHeight="1" x14ac:dyDescent="0.2">
      <c r="A2903" s="49"/>
      <c r="B2903" s="50" t="s">
        <v>307</v>
      </c>
      <c r="C2903" s="51" t="s">
        <v>314</v>
      </c>
      <c r="D2903" s="51" t="s">
        <v>3191</v>
      </c>
      <c r="E2903" s="52"/>
      <c r="F2903" s="52"/>
      <c r="G2903" s="52"/>
      <c r="H2903" s="52"/>
      <c r="I2903" s="52"/>
      <c r="J2903" s="52"/>
      <c r="K2903" s="52"/>
      <c r="L2903" s="52"/>
      <c r="M2903" s="52"/>
      <c r="N2903" s="52"/>
      <c r="O2903" s="52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52"/>
    </row>
    <row r="2904" spans="1:26" ht="21" customHeight="1" x14ac:dyDescent="0.2">
      <c r="A2904" s="49"/>
      <c r="B2904" s="50" t="s">
        <v>307</v>
      </c>
      <c r="C2904" s="51" t="s">
        <v>309</v>
      </c>
      <c r="D2904" s="51" t="s">
        <v>3192</v>
      </c>
      <c r="E2904" s="52"/>
      <c r="F2904" s="52"/>
      <c r="G2904" s="52"/>
      <c r="H2904" s="52"/>
      <c r="I2904" s="52"/>
      <c r="J2904" s="52"/>
      <c r="K2904" s="52"/>
      <c r="L2904" s="52"/>
      <c r="M2904" s="52"/>
      <c r="N2904" s="52"/>
      <c r="O2904" s="52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52"/>
    </row>
    <row r="2905" spans="1:26" ht="21" customHeight="1" x14ac:dyDescent="0.2">
      <c r="A2905" s="49"/>
      <c r="B2905" s="50" t="s">
        <v>307</v>
      </c>
      <c r="C2905" s="51" t="s">
        <v>309</v>
      </c>
      <c r="D2905" s="51" t="s">
        <v>3193</v>
      </c>
      <c r="E2905" s="52"/>
      <c r="F2905" s="52"/>
      <c r="G2905" s="52"/>
      <c r="H2905" s="52"/>
      <c r="I2905" s="52"/>
      <c r="J2905" s="52"/>
      <c r="K2905" s="52"/>
      <c r="L2905" s="52"/>
      <c r="M2905" s="52"/>
      <c r="N2905" s="52"/>
      <c r="O2905" s="52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52"/>
    </row>
    <row r="2906" spans="1:26" ht="21" customHeight="1" x14ac:dyDescent="0.2">
      <c r="A2906" s="49"/>
      <c r="B2906" s="50" t="s">
        <v>307</v>
      </c>
      <c r="C2906" s="51" t="s">
        <v>309</v>
      </c>
      <c r="D2906" s="51" t="s">
        <v>3194</v>
      </c>
      <c r="E2906" s="52"/>
      <c r="F2906" s="52"/>
      <c r="G2906" s="52"/>
      <c r="H2906" s="52"/>
      <c r="I2906" s="52"/>
      <c r="J2906" s="52"/>
      <c r="K2906" s="52"/>
      <c r="L2906" s="52"/>
      <c r="M2906" s="52"/>
      <c r="N2906" s="52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52"/>
    </row>
    <row r="2907" spans="1:26" ht="21" customHeight="1" x14ac:dyDescent="0.2">
      <c r="A2907" s="49"/>
      <c r="B2907" s="50" t="s">
        <v>307</v>
      </c>
      <c r="C2907" s="51" t="s">
        <v>309</v>
      </c>
      <c r="D2907" s="51" t="s">
        <v>3195</v>
      </c>
      <c r="E2907" s="52"/>
      <c r="F2907" s="52"/>
      <c r="G2907" s="52"/>
      <c r="H2907" s="52"/>
      <c r="I2907" s="52"/>
      <c r="J2907" s="52"/>
      <c r="K2907" s="52"/>
      <c r="L2907" s="52"/>
      <c r="M2907" s="52"/>
      <c r="N2907" s="52"/>
      <c r="O2907" s="52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52"/>
    </row>
    <row r="2908" spans="1:26" ht="21" customHeight="1" x14ac:dyDescent="0.2">
      <c r="A2908" s="49"/>
      <c r="B2908" s="50" t="s">
        <v>307</v>
      </c>
      <c r="C2908" s="51" t="s">
        <v>309</v>
      </c>
      <c r="D2908" s="51" t="s">
        <v>3196</v>
      </c>
      <c r="E2908" s="52"/>
      <c r="F2908" s="52"/>
      <c r="G2908" s="52"/>
      <c r="H2908" s="52"/>
      <c r="I2908" s="52"/>
      <c r="J2908" s="52"/>
      <c r="K2908" s="52"/>
      <c r="L2908" s="52"/>
      <c r="M2908" s="52"/>
      <c r="N2908" s="52"/>
      <c r="O2908" s="52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52"/>
    </row>
    <row r="2909" spans="1:26" ht="21" customHeight="1" x14ac:dyDescent="0.2">
      <c r="A2909" s="49"/>
      <c r="B2909" s="50" t="s">
        <v>307</v>
      </c>
      <c r="C2909" s="51" t="s">
        <v>309</v>
      </c>
      <c r="D2909" s="51" t="s">
        <v>3197</v>
      </c>
      <c r="E2909" s="52"/>
      <c r="F2909" s="52"/>
      <c r="G2909" s="52"/>
      <c r="H2909" s="52"/>
      <c r="I2909" s="52"/>
      <c r="J2909" s="52"/>
      <c r="K2909" s="52"/>
      <c r="L2909" s="52"/>
      <c r="M2909" s="52"/>
      <c r="N2909" s="52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52"/>
    </row>
    <row r="2910" spans="1:26" ht="21" customHeight="1" x14ac:dyDescent="0.2">
      <c r="A2910" s="49"/>
      <c r="B2910" s="50" t="s">
        <v>307</v>
      </c>
      <c r="C2910" s="51" t="s">
        <v>309</v>
      </c>
      <c r="D2910" s="51" t="s">
        <v>3198</v>
      </c>
      <c r="E2910" s="52"/>
      <c r="F2910" s="52"/>
      <c r="G2910" s="52"/>
      <c r="H2910" s="52"/>
      <c r="I2910" s="52"/>
      <c r="J2910" s="52"/>
      <c r="K2910" s="52"/>
      <c r="L2910" s="52"/>
      <c r="M2910" s="52"/>
      <c r="N2910" s="52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52"/>
    </row>
    <row r="2911" spans="1:26" ht="21" customHeight="1" x14ac:dyDescent="0.2">
      <c r="A2911" s="49"/>
      <c r="B2911" s="50" t="s">
        <v>307</v>
      </c>
      <c r="C2911" s="51" t="s">
        <v>309</v>
      </c>
      <c r="D2911" s="51" t="s">
        <v>3199</v>
      </c>
      <c r="E2911" s="52"/>
      <c r="F2911" s="52"/>
      <c r="G2911" s="52"/>
      <c r="H2911" s="52"/>
      <c r="I2911" s="52"/>
      <c r="J2911" s="52"/>
      <c r="K2911" s="52"/>
      <c r="L2911" s="52"/>
      <c r="M2911" s="52"/>
      <c r="N2911" s="52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52"/>
    </row>
    <row r="2912" spans="1:26" ht="21" customHeight="1" x14ac:dyDescent="0.2">
      <c r="A2912" s="49"/>
      <c r="B2912" s="50" t="s">
        <v>307</v>
      </c>
      <c r="C2912" s="51" t="s">
        <v>309</v>
      </c>
      <c r="D2912" s="51" t="s">
        <v>3200</v>
      </c>
      <c r="E2912" s="52"/>
      <c r="F2912" s="52"/>
      <c r="G2912" s="52"/>
      <c r="H2912" s="52"/>
      <c r="I2912" s="52"/>
      <c r="J2912" s="52"/>
      <c r="K2912" s="52"/>
      <c r="L2912" s="52"/>
      <c r="M2912" s="52"/>
      <c r="N2912" s="52"/>
      <c r="O2912" s="52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52"/>
    </row>
    <row r="2913" spans="1:26" ht="21" customHeight="1" x14ac:dyDescent="0.2">
      <c r="A2913" s="49"/>
      <c r="B2913" s="50" t="s">
        <v>307</v>
      </c>
      <c r="C2913" s="51" t="s">
        <v>309</v>
      </c>
      <c r="D2913" s="51" t="s">
        <v>3201</v>
      </c>
      <c r="E2913" s="52"/>
      <c r="F2913" s="52"/>
      <c r="G2913" s="52"/>
      <c r="H2913" s="52"/>
      <c r="I2913" s="52"/>
      <c r="J2913" s="52"/>
      <c r="K2913" s="52"/>
      <c r="L2913" s="52"/>
      <c r="M2913" s="52"/>
      <c r="N2913" s="52"/>
      <c r="O2913" s="52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52"/>
    </row>
    <row r="2914" spans="1:26" ht="21" customHeight="1" x14ac:dyDescent="0.2">
      <c r="A2914" s="49"/>
      <c r="B2914" s="50" t="s">
        <v>307</v>
      </c>
      <c r="C2914" s="51" t="s">
        <v>309</v>
      </c>
      <c r="D2914" s="51" t="s">
        <v>3202</v>
      </c>
      <c r="E2914" s="52"/>
      <c r="F2914" s="52"/>
      <c r="G2914" s="52"/>
      <c r="H2914" s="52"/>
      <c r="I2914" s="52"/>
      <c r="J2914" s="52"/>
      <c r="K2914" s="52"/>
      <c r="L2914" s="52"/>
      <c r="M2914" s="52"/>
      <c r="N2914" s="52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52"/>
    </row>
    <row r="2915" spans="1:26" ht="21" customHeight="1" x14ac:dyDescent="0.2">
      <c r="A2915" s="49"/>
      <c r="B2915" s="50" t="s">
        <v>307</v>
      </c>
      <c r="C2915" s="51" t="s">
        <v>309</v>
      </c>
      <c r="D2915" s="51" t="s">
        <v>3203</v>
      </c>
      <c r="E2915" s="52"/>
      <c r="F2915" s="52"/>
      <c r="G2915" s="52"/>
      <c r="H2915" s="52"/>
      <c r="I2915" s="52"/>
      <c r="J2915" s="52"/>
      <c r="K2915" s="52"/>
      <c r="L2915" s="52"/>
      <c r="M2915" s="52"/>
      <c r="N2915" s="52"/>
      <c r="O2915" s="52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52"/>
    </row>
    <row r="2916" spans="1:26" ht="21" customHeight="1" x14ac:dyDescent="0.2">
      <c r="A2916" s="49"/>
      <c r="B2916" s="50" t="s">
        <v>307</v>
      </c>
      <c r="C2916" s="51" t="s">
        <v>309</v>
      </c>
      <c r="D2916" s="51" t="s">
        <v>3204</v>
      </c>
      <c r="E2916" s="52"/>
      <c r="F2916" s="52"/>
      <c r="G2916" s="52"/>
      <c r="H2916" s="52"/>
      <c r="I2916" s="52"/>
      <c r="J2916" s="52"/>
      <c r="K2916" s="52"/>
      <c r="L2916" s="52"/>
      <c r="M2916" s="52"/>
      <c r="N2916" s="52"/>
      <c r="O2916" s="52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52"/>
    </row>
    <row r="2917" spans="1:26" ht="21" customHeight="1" x14ac:dyDescent="0.2">
      <c r="A2917" s="49"/>
      <c r="B2917" s="50" t="s">
        <v>307</v>
      </c>
      <c r="C2917" s="51" t="s">
        <v>316</v>
      </c>
      <c r="D2917" s="51" t="s">
        <v>3205</v>
      </c>
      <c r="E2917" s="52"/>
      <c r="F2917" s="52"/>
      <c r="G2917" s="52"/>
      <c r="H2917" s="52"/>
      <c r="I2917" s="52"/>
      <c r="J2917" s="52"/>
      <c r="K2917" s="52"/>
      <c r="L2917" s="52"/>
      <c r="M2917" s="52"/>
      <c r="N2917" s="52"/>
      <c r="O2917" s="52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52"/>
    </row>
    <row r="2918" spans="1:26" ht="21" customHeight="1" x14ac:dyDescent="0.2">
      <c r="A2918" s="49"/>
      <c r="B2918" s="50" t="s">
        <v>307</v>
      </c>
      <c r="C2918" s="51" t="s">
        <v>316</v>
      </c>
      <c r="D2918" s="51" t="s">
        <v>3206</v>
      </c>
      <c r="E2918" s="52"/>
      <c r="F2918" s="52"/>
      <c r="G2918" s="52"/>
      <c r="H2918" s="52"/>
      <c r="I2918" s="52"/>
      <c r="J2918" s="52"/>
      <c r="K2918" s="52"/>
      <c r="L2918" s="52"/>
      <c r="M2918" s="52"/>
      <c r="N2918" s="52"/>
      <c r="O2918" s="52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52"/>
    </row>
    <row r="2919" spans="1:26" ht="21" customHeight="1" x14ac:dyDescent="0.2">
      <c r="A2919" s="49"/>
      <c r="B2919" s="50" t="s">
        <v>307</v>
      </c>
      <c r="C2919" s="51" t="s">
        <v>316</v>
      </c>
      <c r="D2919" s="51" t="s">
        <v>3207</v>
      </c>
      <c r="E2919" s="52"/>
      <c r="F2919" s="52"/>
      <c r="G2919" s="52"/>
      <c r="H2919" s="52"/>
      <c r="I2919" s="52"/>
      <c r="J2919" s="52"/>
      <c r="K2919" s="52"/>
      <c r="L2919" s="52"/>
      <c r="M2919" s="52"/>
      <c r="N2919" s="52"/>
      <c r="O2919" s="52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52"/>
    </row>
    <row r="2920" spans="1:26" ht="21" customHeight="1" x14ac:dyDescent="0.2">
      <c r="A2920" s="49"/>
      <c r="B2920" s="50" t="s">
        <v>307</v>
      </c>
      <c r="C2920" s="51" t="s">
        <v>316</v>
      </c>
      <c r="D2920" s="51" t="s">
        <v>3208</v>
      </c>
      <c r="E2920" s="52"/>
      <c r="F2920" s="52"/>
      <c r="G2920" s="52"/>
      <c r="H2920" s="52"/>
      <c r="I2920" s="52"/>
      <c r="J2920" s="52"/>
      <c r="K2920" s="52"/>
      <c r="L2920" s="52"/>
      <c r="M2920" s="52"/>
      <c r="N2920" s="52"/>
      <c r="O2920" s="52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52"/>
    </row>
    <row r="2921" spans="1:26" ht="21" customHeight="1" x14ac:dyDescent="0.2">
      <c r="A2921" s="49"/>
      <c r="B2921" s="50" t="s">
        <v>307</v>
      </c>
      <c r="C2921" s="51" t="s">
        <v>316</v>
      </c>
      <c r="D2921" s="51" t="s">
        <v>3209</v>
      </c>
      <c r="E2921" s="52"/>
      <c r="F2921" s="52"/>
      <c r="G2921" s="52"/>
      <c r="H2921" s="52"/>
      <c r="I2921" s="52"/>
      <c r="J2921" s="52"/>
      <c r="K2921" s="52"/>
      <c r="L2921" s="52"/>
      <c r="M2921" s="52"/>
      <c r="N2921" s="52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52"/>
    </row>
    <row r="2922" spans="1:26" ht="21" customHeight="1" x14ac:dyDescent="0.2">
      <c r="A2922" s="49"/>
      <c r="B2922" s="50" t="s">
        <v>307</v>
      </c>
      <c r="C2922" s="51" t="s">
        <v>316</v>
      </c>
      <c r="D2922" s="51" t="s">
        <v>3210</v>
      </c>
      <c r="E2922" s="52"/>
      <c r="F2922" s="52"/>
      <c r="G2922" s="52"/>
      <c r="H2922" s="52"/>
      <c r="I2922" s="52"/>
      <c r="J2922" s="52"/>
      <c r="K2922" s="52"/>
      <c r="L2922" s="52"/>
      <c r="M2922" s="52"/>
      <c r="N2922" s="52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52"/>
    </row>
    <row r="2923" spans="1:26" ht="21" customHeight="1" x14ac:dyDescent="0.2">
      <c r="A2923" s="49"/>
      <c r="B2923" s="50" t="s">
        <v>307</v>
      </c>
      <c r="C2923" s="51" t="s">
        <v>316</v>
      </c>
      <c r="D2923" s="51" t="s">
        <v>3211</v>
      </c>
      <c r="E2923" s="52"/>
      <c r="F2923" s="52"/>
      <c r="G2923" s="52"/>
      <c r="H2923" s="52"/>
      <c r="I2923" s="52"/>
      <c r="J2923" s="52"/>
      <c r="K2923" s="52"/>
      <c r="L2923" s="52"/>
      <c r="M2923" s="52"/>
      <c r="N2923" s="52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52"/>
    </row>
    <row r="2924" spans="1:26" ht="21" customHeight="1" x14ac:dyDescent="0.2">
      <c r="A2924" s="49"/>
      <c r="B2924" s="50" t="s">
        <v>307</v>
      </c>
      <c r="C2924" s="51" t="s">
        <v>316</v>
      </c>
      <c r="D2924" s="51" t="s">
        <v>3212</v>
      </c>
      <c r="E2924" s="52"/>
      <c r="F2924" s="52"/>
      <c r="G2924" s="52"/>
      <c r="H2924" s="52"/>
      <c r="I2924" s="52"/>
      <c r="J2924" s="52"/>
      <c r="K2924" s="52"/>
      <c r="L2924" s="52"/>
      <c r="M2924" s="52"/>
      <c r="N2924" s="52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52"/>
    </row>
    <row r="2925" spans="1:26" ht="21" customHeight="1" x14ac:dyDescent="0.2">
      <c r="A2925" s="49"/>
      <c r="B2925" s="50" t="s">
        <v>307</v>
      </c>
      <c r="C2925" s="51" t="s">
        <v>316</v>
      </c>
      <c r="D2925" s="51" t="s">
        <v>3213</v>
      </c>
      <c r="E2925" s="52"/>
      <c r="F2925" s="52"/>
      <c r="G2925" s="52"/>
      <c r="H2925" s="52"/>
      <c r="I2925" s="52"/>
      <c r="J2925" s="52"/>
      <c r="K2925" s="52"/>
      <c r="L2925" s="52"/>
      <c r="M2925" s="52"/>
      <c r="N2925" s="52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52"/>
    </row>
    <row r="2926" spans="1:26" ht="21" customHeight="1" x14ac:dyDescent="0.2">
      <c r="A2926" s="49"/>
      <c r="B2926" s="50" t="s">
        <v>307</v>
      </c>
      <c r="C2926" s="51" t="s">
        <v>316</v>
      </c>
      <c r="D2926" s="51" t="s">
        <v>3214</v>
      </c>
      <c r="E2926" s="52"/>
      <c r="F2926" s="52"/>
      <c r="G2926" s="52"/>
      <c r="H2926" s="52"/>
      <c r="I2926" s="52"/>
      <c r="J2926" s="52"/>
      <c r="K2926" s="52"/>
      <c r="L2926" s="52"/>
      <c r="M2926" s="52"/>
      <c r="N2926" s="52"/>
      <c r="O2926" s="52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52"/>
    </row>
    <row r="2927" spans="1:26" ht="21" customHeight="1" x14ac:dyDescent="0.2">
      <c r="A2927" s="49"/>
      <c r="B2927" s="50" t="s">
        <v>307</v>
      </c>
      <c r="C2927" s="51" t="s">
        <v>316</v>
      </c>
      <c r="D2927" s="51" t="s">
        <v>3215</v>
      </c>
      <c r="E2927" s="52"/>
      <c r="F2927" s="52"/>
      <c r="G2927" s="52"/>
      <c r="H2927" s="52"/>
      <c r="I2927" s="52"/>
      <c r="J2927" s="52"/>
      <c r="K2927" s="52"/>
      <c r="L2927" s="52"/>
      <c r="M2927" s="52"/>
      <c r="N2927" s="52"/>
      <c r="O2927" s="52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52"/>
    </row>
    <row r="2928" spans="1:26" ht="21" customHeight="1" x14ac:dyDescent="0.2">
      <c r="A2928" s="49"/>
      <c r="B2928" s="50" t="s">
        <v>307</v>
      </c>
      <c r="C2928" s="51" t="s">
        <v>316</v>
      </c>
      <c r="D2928" s="51" t="s">
        <v>3216</v>
      </c>
      <c r="E2928" s="52"/>
      <c r="F2928" s="52"/>
      <c r="G2928" s="52"/>
      <c r="H2928" s="52"/>
      <c r="I2928" s="52"/>
      <c r="J2928" s="52"/>
      <c r="K2928" s="52"/>
      <c r="L2928" s="52"/>
      <c r="M2928" s="52"/>
      <c r="N2928" s="52"/>
      <c r="O2928" s="52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52"/>
    </row>
    <row r="2929" spans="1:26" ht="21" customHeight="1" x14ac:dyDescent="0.2">
      <c r="A2929" s="49"/>
      <c r="B2929" s="50" t="s">
        <v>307</v>
      </c>
      <c r="C2929" s="51" t="s">
        <v>316</v>
      </c>
      <c r="D2929" s="51" t="s">
        <v>3217</v>
      </c>
      <c r="E2929" s="52"/>
      <c r="F2929" s="52"/>
      <c r="G2929" s="52"/>
      <c r="H2929" s="52"/>
      <c r="I2929" s="52"/>
      <c r="J2929" s="52"/>
      <c r="K2929" s="52"/>
      <c r="L2929" s="52"/>
      <c r="M2929" s="52"/>
      <c r="N2929" s="52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52"/>
    </row>
    <row r="2930" spans="1:26" ht="21" customHeight="1" x14ac:dyDescent="0.2">
      <c r="A2930" s="49"/>
      <c r="B2930" s="50" t="s">
        <v>307</v>
      </c>
      <c r="C2930" s="51" t="s">
        <v>316</v>
      </c>
      <c r="D2930" s="51" t="s">
        <v>3218</v>
      </c>
      <c r="E2930" s="52"/>
      <c r="F2930" s="52"/>
      <c r="G2930" s="52"/>
      <c r="H2930" s="52"/>
      <c r="I2930" s="52"/>
      <c r="J2930" s="52"/>
      <c r="K2930" s="52"/>
      <c r="L2930" s="52"/>
      <c r="M2930" s="52"/>
      <c r="N2930" s="52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52"/>
    </row>
    <row r="2931" spans="1:26" ht="21" customHeight="1" x14ac:dyDescent="0.2">
      <c r="A2931" s="49"/>
      <c r="B2931" s="50" t="s">
        <v>307</v>
      </c>
      <c r="C2931" s="51" t="s">
        <v>316</v>
      </c>
      <c r="D2931" s="51" t="s">
        <v>3219</v>
      </c>
      <c r="E2931" s="52"/>
      <c r="F2931" s="52"/>
      <c r="G2931" s="52"/>
      <c r="H2931" s="52"/>
      <c r="I2931" s="52"/>
      <c r="J2931" s="52"/>
      <c r="K2931" s="52"/>
      <c r="L2931" s="52"/>
      <c r="M2931" s="52"/>
      <c r="N2931" s="52"/>
      <c r="O2931" s="52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52"/>
    </row>
    <row r="2932" spans="1:26" ht="21" customHeight="1" x14ac:dyDescent="0.2">
      <c r="A2932" s="49"/>
      <c r="B2932" s="50" t="s">
        <v>307</v>
      </c>
      <c r="C2932" s="51" t="s">
        <v>316</v>
      </c>
      <c r="D2932" s="51" t="s">
        <v>3220</v>
      </c>
      <c r="E2932" s="52"/>
      <c r="F2932" s="52"/>
      <c r="G2932" s="52"/>
      <c r="H2932" s="52"/>
      <c r="I2932" s="52"/>
      <c r="J2932" s="52"/>
      <c r="K2932" s="52"/>
      <c r="L2932" s="52"/>
      <c r="M2932" s="52"/>
      <c r="N2932" s="52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52"/>
    </row>
    <row r="2933" spans="1:26" ht="21" customHeight="1" x14ac:dyDescent="0.2">
      <c r="A2933" s="49"/>
      <c r="B2933" s="50" t="s">
        <v>307</v>
      </c>
      <c r="C2933" s="51" t="s">
        <v>316</v>
      </c>
      <c r="D2933" s="51" t="s">
        <v>3221</v>
      </c>
      <c r="E2933" s="52"/>
      <c r="F2933" s="52"/>
      <c r="G2933" s="52"/>
      <c r="H2933" s="52"/>
      <c r="I2933" s="52"/>
      <c r="J2933" s="52"/>
      <c r="K2933" s="52"/>
      <c r="L2933" s="52"/>
      <c r="M2933" s="52"/>
      <c r="N2933" s="52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52"/>
    </row>
    <row r="2934" spans="1:26" ht="21" customHeight="1" x14ac:dyDescent="0.2">
      <c r="A2934" s="49"/>
      <c r="B2934" s="50" t="s">
        <v>307</v>
      </c>
      <c r="C2934" s="51" t="s">
        <v>316</v>
      </c>
      <c r="D2934" s="51" t="s">
        <v>3222</v>
      </c>
      <c r="E2934" s="52"/>
      <c r="F2934" s="52"/>
      <c r="G2934" s="52"/>
      <c r="H2934" s="52"/>
      <c r="I2934" s="52"/>
      <c r="J2934" s="52"/>
      <c r="K2934" s="52"/>
      <c r="L2934" s="52"/>
      <c r="M2934" s="52"/>
      <c r="N2934" s="52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52"/>
    </row>
    <row r="2935" spans="1:26" ht="21" customHeight="1" x14ac:dyDescent="0.2">
      <c r="A2935" s="49"/>
      <c r="B2935" s="50" t="s">
        <v>307</v>
      </c>
      <c r="C2935" s="51" t="s">
        <v>316</v>
      </c>
      <c r="D2935" s="51" t="s">
        <v>3223</v>
      </c>
      <c r="E2935" s="52"/>
      <c r="F2935" s="52"/>
      <c r="G2935" s="52"/>
      <c r="H2935" s="52"/>
      <c r="I2935" s="52"/>
      <c r="J2935" s="52"/>
      <c r="K2935" s="52"/>
      <c r="L2935" s="52"/>
      <c r="M2935" s="52"/>
      <c r="N2935" s="52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52"/>
    </row>
    <row r="2936" spans="1:26" ht="21" customHeight="1" x14ac:dyDescent="0.2">
      <c r="A2936" s="49"/>
      <c r="B2936" s="50" t="s">
        <v>307</v>
      </c>
      <c r="C2936" s="51" t="s">
        <v>316</v>
      </c>
      <c r="D2936" s="51" t="s">
        <v>3224</v>
      </c>
      <c r="E2936" s="52"/>
      <c r="F2936" s="52"/>
      <c r="G2936" s="52"/>
      <c r="H2936" s="52"/>
      <c r="I2936" s="52"/>
      <c r="J2936" s="52"/>
      <c r="K2936" s="52"/>
      <c r="L2936" s="52"/>
      <c r="M2936" s="52"/>
      <c r="N2936" s="52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52"/>
    </row>
    <row r="2937" spans="1:26" ht="21" customHeight="1" x14ac:dyDescent="0.2">
      <c r="A2937" s="49"/>
      <c r="B2937" s="50" t="s">
        <v>307</v>
      </c>
      <c r="C2937" s="51" t="s">
        <v>316</v>
      </c>
      <c r="D2937" s="51" t="s">
        <v>3225</v>
      </c>
      <c r="E2937" s="52"/>
      <c r="F2937" s="52"/>
      <c r="G2937" s="52"/>
      <c r="H2937" s="52"/>
      <c r="I2937" s="52"/>
      <c r="J2937" s="52"/>
      <c r="K2937" s="52"/>
      <c r="L2937" s="52"/>
      <c r="M2937" s="52"/>
      <c r="N2937" s="52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52"/>
    </row>
    <row r="2938" spans="1:26" ht="21" customHeight="1" x14ac:dyDescent="0.2">
      <c r="A2938" s="49"/>
      <c r="B2938" s="50" t="s">
        <v>307</v>
      </c>
      <c r="C2938" s="51" t="s">
        <v>316</v>
      </c>
      <c r="D2938" s="51" t="s">
        <v>3226</v>
      </c>
      <c r="E2938" s="52"/>
      <c r="F2938" s="52"/>
      <c r="G2938" s="52"/>
      <c r="H2938" s="52"/>
      <c r="I2938" s="52"/>
      <c r="J2938" s="52"/>
      <c r="K2938" s="52"/>
      <c r="L2938" s="52"/>
      <c r="M2938" s="52"/>
      <c r="N2938" s="52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52"/>
    </row>
    <row r="2939" spans="1:26" ht="21" customHeight="1" x14ac:dyDescent="0.2">
      <c r="A2939" s="49"/>
      <c r="B2939" s="50" t="s">
        <v>307</v>
      </c>
      <c r="C2939" s="51" t="s">
        <v>316</v>
      </c>
      <c r="D2939" s="51" t="s">
        <v>3227</v>
      </c>
      <c r="E2939" s="52"/>
      <c r="F2939" s="52"/>
      <c r="G2939" s="52"/>
      <c r="H2939" s="52"/>
      <c r="I2939" s="52"/>
      <c r="J2939" s="52"/>
      <c r="K2939" s="52"/>
      <c r="L2939" s="52"/>
      <c r="M2939" s="52"/>
      <c r="N2939" s="52"/>
      <c r="O2939" s="52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52"/>
    </row>
    <row r="2940" spans="1:26" ht="21" customHeight="1" x14ac:dyDescent="0.2">
      <c r="A2940" s="49"/>
      <c r="B2940" s="50" t="s">
        <v>307</v>
      </c>
      <c r="C2940" s="51" t="s">
        <v>316</v>
      </c>
      <c r="D2940" s="51" t="s">
        <v>3228</v>
      </c>
      <c r="E2940" s="52"/>
      <c r="F2940" s="52"/>
      <c r="G2940" s="52"/>
      <c r="H2940" s="52"/>
      <c r="I2940" s="52"/>
      <c r="J2940" s="52"/>
      <c r="K2940" s="52"/>
      <c r="L2940" s="52"/>
      <c r="M2940" s="52"/>
      <c r="N2940" s="52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52"/>
    </row>
    <row r="2941" spans="1:26" ht="21" customHeight="1" x14ac:dyDescent="0.2">
      <c r="A2941" s="49"/>
      <c r="B2941" s="50" t="s">
        <v>307</v>
      </c>
      <c r="C2941" s="51" t="s">
        <v>316</v>
      </c>
      <c r="D2941" s="51" t="s">
        <v>3229</v>
      </c>
      <c r="E2941" s="52"/>
      <c r="F2941" s="52"/>
      <c r="G2941" s="52"/>
      <c r="H2941" s="52"/>
      <c r="I2941" s="52"/>
      <c r="J2941" s="52"/>
      <c r="K2941" s="52"/>
      <c r="L2941" s="52"/>
      <c r="M2941" s="52"/>
      <c r="N2941" s="52"/>
      <c r="O2941" s="52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52"/>
    </row>
    <row r="2942" spans="1:26" ht="21" customHeight="1" x14ac:dyDescent="0.2">
      <c r="A2942" s="49"/>
      <c r="B2942" s="50" t="s">
        <v>307</v>
      </c>
      <c r="C2942" s="51" t="s">
        <v>316</v>
      </c>
      <c r="D2942" s="51" t="s">
        <v>3230</v>
      </c>
      <c r="E2942" s="52"/>
      <c r="F2942" s="52"/>
      <c r="G2942" s="52"/>
      <c r="H2942" s="52"/>
      <c r="I2942" s="52"/>
      <c r="J2942" s="52"/>
      <c r="K2942" s="52"/>
      <c r="L2942" s="52"/>
      <c r="M2942" s="52"/>
      <c r="N2942" s="52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52"/>
    </row>
    <row r="2943" spans="1:26" ht="21" customHeight="1" x14ac:dyDescent="0.2">
      <c r="A2943" s="49"/>
      <c r="B2943" s="50" t="s">
        <v>307</v>
      </c>
      <c r="C2943" s="51" t="s">
        <v>316</v>
      </c>
      <c r="D2943" s="51" t="s">
        <v>3231</v>
      </c>
      <c r="E2943" s="52"/>
      <c r="F2943" s="52"/>
      <c r="G2943" s="52"/>
      <c r="H2943" s="52"/>
      <c r="I2943" s="52"/>
      <c r="J2943" s="52"/>
      <c r="K2943" s="52"/>
      <c r="L2943" s="52"/>
      <c r="M2943" s="52"/>
      <c r="N2943" s="52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52"/>
    </row>
    <row r="2944" spans="1:26" ht="21" customHeight="1" x14ac:dyDescent="0.2">
      <c r="A2944" s="49"/>
      <c r="B2944" s="50" t="s">
        <v>307</v>
      </c>
      <c r="C2944" s="51" t="s">
        <v>316</v>
      </c>
      <c r="D2944" s="51" t="s">
        <v>3232</v>
      </c>
      <c r="E2944" s="52"/>
      <c r="F2944" s="52"/>
      <c r="G2944" s="52"/>
      <c r="H2944" s="52"/>
      <c r="I2944" s="52"/>
      <c r="J2944" s="52"/>
      <c r="K2944" s="52"/>
      <c r="L2944" s="52"/>
      <c r="M2944" s="52"/>
      <c r="N2944" s="52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52"/>
    </row>
    <row r="2945" spans="1:26" ht="21" customHeight="1" x14ac:dyDescent="0.2">
      <c r="A2945" s="49"/>
      <c r="B2945" s="50" t="s">
        <v>307</v>
      </c>
      <c r="C2945" s="51" t="s">
        <v>316</v>
      </c>
      <c r="D2945" s="51" t="s">
        <v>3233</v>
      </c>
      <c r="E2945" s="52"/>
      <c r="F2945" s="52"/>
      <c r="G2945" s="52"/>
      <c r="H2945" s="52"/>
      <c r="I2945" s="52"/>
      <c r="J2945" s="52"/>
      <c r="K2945" s="52"/>
      <c r="L2945" s="52"/>
      <c r="M2945" s="52"/>
      <c r="N2945" s="52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52"/>
    </row>
    <row r="2946" spans="1:26" ht="21" customHeight="1" x14ac:dyDescent="0.2">
      <c r="A2946" s="49"/>
      <c r="B2946" s="50" t="s">
        <v>307</v>
      </c>
      <c r="C2946" s="51" t="s">
        <v>316</v>
      </c>
      <c r="D2946" s="51" t="s">
        <v>3234</v>
      </c>
      <c r="E2946" s="52"/>
      <c r="F2946" s="52"/>
      <c r="G2946" s="52"/>
      <c r="H2946" s="52"/>
      <c r="I2946" s="52"/>
      <c r="J2946" s="52"/>
      <c r="K2946" s="52"/>
      <c r="L2946" s="52"/>
      <c r="M2946" s="52"/>
      <c r="N2946" s="52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52"/>
    </row>
    <row r="2947" spans="1:26" ht="21" customHeight="1" x14ac:dyDescent="0.2">
      <c r="A2947" s="49"/>
      <c r="B2947" s="50" t="s">
        <v>307</v>
      </c>
      <c r="C2947" s="51" t="s">
        <v>316</v>
      </c>
      <c r="D2947" s="51" t="s">
        <v>3235</v>
      </c>
      <c r="E2947" s="52"/>
      <c r="F2947" s="52"/>
      <c r="G2947" s="52"/>
      <c r="H2947" s="52"/>
      <c r="I2947" s="52"/>
      <c r="J2947" s="52"/>
      <c r="K2947" s="52"/>
      <c r="L2947" s="52"/>
      <c r="M2947" s="52"/>
      <c r="N2947" s="52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52"/>
    </row>
    <row r="2948" spans="1:26" ht="21" customHeight="1" x14ac:dyDescent="0.2">
      <c r="A2948" s="49"/>
      <c r="B2948" s="50" t="s">
        <v>307</v>
      </c>
      <c r="C2948" s="51" t="s">
        <v>316</v>
      </c>
      <c r="D2948" s="51" t="s">
        <v>3236</v>
      </c>
      <c r="E2948" s="52"/>
      <c r="F2948" s="52"/>
      <c r="G2948" s="52"/>
      <c r="H2948" s="52"/>
      <c r="I2948" s="52"/>
      <c r="J2948" s="52"/>
      <c r="K2948" s="52"/>
      <c r="L2948" s="52"/>
      <c r="M2948" s="52"/>
      <c r="N2948" s="52"/>
      <c r="O2948" s="52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52"/>
    </row>
    <row r="2949" spans="1:26" ht="21" customHeight="1" x14ac:dyDescent="0.2">
      <c r="A2949" s="49"/>
      <c r="B2949" s="50" t="s">
        <v>307</v>
      </c>
      <c r="C2949" s="51" t="s">
        <v>316</v>
      </c>
      <c r="D2949" s="51" t="s">
        <v>3237</v>
      </c>
      <c r="E2949" s="52"/>
      <c r="F2949" s="52"/>
      <c r="G2949" s="52"/>
      <c r="H2949" s="52"/>
      <c r="I2949" s="52"/>
      <c r="J2949" s="52"/>
      <c r="K2949" s="52"/>
      <c r="L2949" s="52"/>
      <c r="M2949" s="52"/>
      <c r="N2949" s="52"/>
      <c r="O2949" s="52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52"/>
    </row>
    <row r="2950" spans="1:26" ht="21" customHeight="1" x14ac:dyDescent="0.2">
      <c r="A2950" s="49"/>
      <c r="B2950" s="50" t="s">
        <v>307</v>
      </c>
      <c r="C2950" s="51" t="s">
        <v>316</v>
      </c>
      <c r="D2950" s="51" t="s">
        <v>3238</v>
      </c>
      <c r="E2950" s="52"/>
      <c r="F2950" s="52"/>
      <c r="G2950" s="52"/>
      <c r="H2950" s="52"/>
      <c r="I2950" s="52"/>
      <c r="J2950" s="52"/>
      <c r="K2950" s="52"/>
      <c r="L2950" s="52"/>
      <c r="M2950" s="52"/>
      <c r="N2950" s="52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52"/>
    </row>
    <row r="2951" spans="1:26" ht="21" customHeight="1" x14ac:dyDescent="0.2">
      <c r="A2951" s="49"/>
      <c r="B2951" s="50" t="s">
        <v>307</v>
      </c>
      <c r="C2951" s="51" t="s">
        <v>316</v>
      </c>
      <c r="D2951" s="51" t="s">
        <v>3239</v>
      </c>
      <c r="E2951" s="52"/>
      <c r="F2951" s="52"/>
      <c r="G2951" s="52"/>
      <c r="H2951" s="52"/>
      <c r="I2951" s="52"/>
      <c r="J2951" s="52"/>
      <c r="K2951" s="52"/>
      <c r="L2951" s="52"/>
      <c r="M2951" s="52"/>
      <c r="N2951" s="52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52"/>
    </row>
    <row r="2952" spans="1:26" ht="21" customHeight="1" x14ac:dyDescent="0.2">
      <c r="A2952" s="49"/>
      <c r="B2952" s="50" t="s">
        <v>307</v>
      </c>
      <c r="C2952" s="51" t="s">
        <v>316</v>
      </c>
      <c r="D2952" s="51" t="s">
        <v>3240</v>
      </c>
      <c r="E2952" s="52"/>
      <c r="F2952" s="52"/>
      <c r="G2952" s="52"/>
      <c r="H2952" s="52"/>
      <c r="I2952" s="52"/>
      <c r="J2952" s="52"/>
      <c r="K2952" s="52"/>
      <c r="L2952" s="52"/>
      <c r="M2952" s="52"/>
      <c r="N2952" s="52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52"/>
    </row>
    <row r="2953" spans="1:26" ht="21" customHeight="1" x14ac:dyDescent="0.2">
      <c r="A2953" s="49"/>
      <c r="B2953" s="50" t="s">
        <v>307</v>
      </c>
      <c r="C2953" s="51" t="s">
        <v>316</v>
      </c>
      <c r="D2953" s="51" t="s">
        <v>3241</v>
      </c>
      <c r="E2953" s="52"/>
      <c r="F2953" s="52"/>
      <c r="G2953" s="52"/>
      <c r="H2953" s="52"/>
      <c r="I2953" s="52"/>
      <c r="J2953" s="52"/>
      <c r="K2953" s="52"/>
      <c r="L2953" s="52"/>
      <c r="M2953" s="52"/>
      <c r="N2953" s="52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52"/>
    </row>
    <row r="2954" spans="1:26" ht="21" customHeight="1" x14ac:dyDescent="0.2">
      <c r="A2954" s="49"/>
      <c r="B2954" s="50" t="s">
        <v>307</v>
      </c>
      <c r="C2954" s="51" t="s">
        <v>316</v>
      </c>
      <c r="D2954" s="51" t="s">
        <v>3242</v>
      </c>
      <c r="E2954" s="52"/>
      <c r="F2954" s="52"/>
      <c r="G2954" s="52"/>
      <c r="H2954" s="52"/>
      <c r="I2954" s="52"/>
      <c r="J2954" s="52"/>
      <c r="K2954" s="52"/>
      <c r="L2954" s="52"/>
      <c r="M2954" s="52"/>
      <c r="N2954" s="52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52"/>
    </row>
    <row r="2955" spans="1:26" ht="21" customHeight="1" x14ac:dyDescent="0.2">
      <c r="A2955" s="49"/>
      <c r="B2955" s="50" t="s">
        <v>307</v>
      </c>
      <c r="C2955" s="51" t="s">
        <v>316</v>
      </c>
      <c r="D2955" s="51" t="s">
        <v>3243</v>
      </c>
      <c r="E2955" s="52"/>
      <c r="F2955" s="52"/>
      <c r="G2955" s="52"/>
      <c r="H2955" s="52"/>
      <c r="I2955" s="52"/>
      <c r="J2955" s="52"/>
      <c r="K2955" s="52"/>
      <c r="L2955" s="52"/>
      <c r="M2955" s="52"/>
      <c r="N2955" s="52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52"/>
    </row>
    <row r="2956" spans="1:26" ht="21" customHeight="1" x14ac:dyDescent="0.2">
      <c r="A2956" s="49"/>
      <c r="B2956" s="50" t="s">
        <v>307</v>
      </c>
      <c r="C2956" s="51" t="s">
        <v>316</v>
      </c>
      <c r="D2956" s="51" t="s">
        <v>3244</v>
      </c>
      <c r="E2956" s="52"/>
      <c r="F2956" s="52"/>
      <c r="G2956" s="52"/>
      <c r="H2956" s="52"/>
      <c r="I2956" s="52"/>
      <c r="J2956" s="52"/>
      <c r="K2956" s="52"/>
      <c r="L2956" s="52"/>
      <c r="M2956" s="52"/>
      <c r="N2956" s="52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52"/>
    </row>
    <row r="2957" spans="1:26" ht="21" customHeight="1" x14ac:dyDescent="0.2">
      <c r="A2957" s="49"/>
      <c r="B2957" s="50" t="s">
        <v>307</v>
      </c>
      <c r="C2957" s="51" t="s">
        <v>316</v>
      </c>
      <c r="D2957" s="51" t="s">
        <v>3245</v>
      </c>
      <c r="E2957" s="52"/>
      <c r="F2957" s="52"/>
      <c r="G2957" s="52"/>
      <c r="H2957" s="52"/>
      <c r="I2957" s="52"/>
      <c r="J2957" s="52"/>
      <c r="K2957" s="52"/>
      <c r="L2957" s="52"/>
      <c r="M2957" s="52"/>
      <c r="N2957" s="52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52"/>
    </row>
    <row r="2958" spans="1:26" ht="21" customHeight="1" x14ac:dyDescent="0.2">
      <c r="A2958" s="49"/>
      <c r="B2958" s="50" t="s">
        <v>307</v>
      </c>
      <c r="C2958" s="51" t="s">
        <v>316</v>
      </c>
      <c r="D2958" s="51" t="s">
        <v>3246</v>
      </c>
      <c r="E2958" s="52"/>
      <c r="F2958" s="52"/>
      <c r="G2958" s="52"/>
      <c r="H2958" s="52"/>
      <c r="I2958" s="52"/>
      <c r="J2958" s="52"/>
      <c r="K2958" s="52"/>
      <c r="L2958" s="52"/>
      <c r="M2958" s="52"/>
      <c r="N2958" s="52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52"/>
    </row>
    <row r="2959" spans="1:26" ht="21" customHeight="1" x14ac:dyDescent="0.2">
      <c r="A2959" s="49"/>
      <c r="B2959" s="50" t="s">
        <v>307</v>
      </c>
      <c r="C2959" s="51" t="s">
        <v>316</v>
      </c>
      <c r="D2959" s="51" t="s">
        <v>3247</v>
      </c>
      <c r="E2959" s="52"/>
      <c r="F2959" s="52"/>
      <c r="G2959" s="52"/>
      <c r="H2959" s="52"/>
      <c r="I2959" s="52"/>
      <c r="J2959" s="52"/>
      <c r="K2959" s="52"/>
      <c r="L2959" s="52"/>
      <c r="M2959" s="52"/>
      <c r="N2959" s="52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52"/>
    </row>
    <row r="2960" spans="1:26" ht="21" customHeight="1" x14ac:dyDescent="0.2">
      <c r="A2960" s="49"/>
      <c r="B2960" s="50" t="s">
        <v>307</v>
      </c>
      <c r="C2960" s="51" t="s">
        <v>316</v>
      </c>
      <c r="D2960" s="51" t="s">
        <v>3248</v>
      </c>
      <c r="E2960" s="52"/>
      <c r="F2960" s="52"/>
      <c r="G2960" s="52"/>
      <c r="H2960" s="52"/>
      <c r="I2960" s="52"/>
      <c r="J2960" s="52"/>
      <c r="K2960" s="52"/>
      <c r="L2960" s="52"/>
      <c r="M2960" s="52"/>
      <c r="N2960" s="52"/>
      <c r="O2960" s="52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52"/>
    </row>
    <row r="2961" spans="1:26" ht="21" customHeight="1" x14ac:dyDescent="0.2">
      <c r="A2961" s="49"/>
      <c r="B2961" s="50" t="s">
        <v>307</v>
      </c>
      <c r="C2961" s="51" t="s">
        <v>316</v>
      </c>
      <c r="D2961" s="51" t="s">
        <v>3249</v>
      </c>
      <c r="E2961" s="52"/>
      <c r="F2961" s="52"/>
      <c r="G2961" s="52"/>
      <c r="H2961" s="52"/>
      <c r="I2961" s="52"/>
      <c r="J2961" s="52"/>
      <c r="K2961" s="52"/>
      <c r="L2961" s="52"/>
      <c r="M2961" s="52"/>
      <c r="N2961" s="52"/>
      <c r="O2961" s="52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52"/>
    </row>
    <row r="2962" spans="1:26" ht="21" customHeight="1" x14ac:dyDescent="0.2">
      <c r="A2962" s="49"/>
      <c r="B2962" s="50" t="s">
        <v>307</v>
      </c>
      <c r="C2962" s="51" t="s">
        <v>316</v>
      </c>
      <c r="D2962" s="51" t="s">
        <v>3250</v>
      </c>
      <c r="E2962" s="52"/>
      <c r="F2962" s="52"/>
      <c r="G2962" s="52"/>
      <c r="H2962" s="52"/>
      <c r="I2962" s="52"/>
      <c r="J2962" s="52"/>
      <c r="K2962" s="52"/>
      <c r="L2962" s="52"/>
      <c r="M2962" s="52"/>
      <c r="N2962" s="52"/>
      <c r="O2962" s="52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52"/>
    </row>
    <row r="2963" spans="1:26" ht="21" customHeight="1" x14ac:dyDescent="0.2">
      <c r="A2963" s="49"/>
      <c r="B2963" s="50" t="s">
        <v>307</v>
      </c>
      <c r="C2963" s="51" t="s">
        <v>316</v>
      </c>
      <c r="D2963" s="51" t="s">
        <v>3251</v>
      </c>
      <c r="E2963" s="52"/>
      <c r="F2963" s="52"/>
      <c r="G2963" s="52"/>
      <c r="H2963" s="52"/>
      <c r="I2963" s="52"/>
      <c r="J2963" s="52"/>
      <c r="K2963" s="52"/>
      <c r="L2963" s="52"/>
      <c r="M2963" s="52"/>
      <c r="N2963" s="52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52"/>
    </row>
    <row r="2964" spans="1:26" ht="21" customHeight="1" x14ac:dyDescent="0.2">
      <c r="A2964" s="49"/>
      <c r="B2964" s="50" t="s">
        <v>307</v>
      </c>
      <c r="C2964" s="51" t="s">
        <v>316</v>
      </c>
      <c r="D2964" s="51" t="s">
        <v>3252</v>
      </c>
      <c r="E2964" s="52"/>
      <c r="F2964" s="52"/>
      <c r="G2964" s="52"/>
      <c r="H2964" s="52"/>
      <c r="I2964" s="52"/>
      <c r="J2964" s="52"/>
      <c r="K2964" s="52"/>
      <c r="L2964" s="52"/>
      <c r="M2964" s="52"/>
      <c r="N2964" s="52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52"/>
    </row>
    <row r="2965" spans="1:26" ht="21" customHeight="1" x14ac:dyDescent="0.2">
      <c r="A2965" s="49"/>
      <c r="B2965" s="50" t="s">
        <v>307</v>
      </c>
      <c r="C2965" s="51" t="s">
        <v>316</v>
      </c>
      <c r="D2965" s="51" t="s">
        <v>3253</v>
      </c>
      <c r="E2965" s="52"/>
      <c r="F2965" s="52"/>
      <c r="G2965" s="52"/>
      <c r="H2965" s="52"/>
      <c r="I2965" s="52"/>
      <c r="J2965" s="52"/>
      <c r="K2965" s="52"/>
      <c r="L2965" s="52"/>
      <c r="M2965" s="52"/>
      <c r="N2965" s="52"/>
      <c r="O2965" s="52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52"/>
    </row>
    <row r="2966" spans="1:26" ht="21" customHeight="1" x14ac:dyDescent="0.2">
      <c r="A2966" s="49"/>
      <c r="B2966" s="50" t="s">
        <v>307</v>
      </c>
      <c r="C2966" s="51" t="s">
        <v>316</v>
      </c>
      <c r="D2966" s="51" t="s">
        <v>3254</v>
      </c>
      <c r="E2966" s="52"/>
      <c r="F2966" s="52"/>
      <c r="G2966" s="52"/>
      <c r="H2966" s="52"/>
      <c r="I2966" s="52"/>
      <c r="J2966" s="52"/>
      <c r="K2966" s="52"/>
      <c r="L2966" s="52"/>
      <c r="M2966" s="52"/>
      <c r="N2966" s="52"/>
      <c r="O2966" s="52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52"/>
    </row>
    <row r="2967" spans="1:26" ht="21" customHeight="1" x14ac:dyDescent="0.2">
      <c r="A2967" s="49"/>
      <c r="B2967" s="50" t="s">
        <v>307</v>
      </c>
      <c r="C2967" s="51" t="s">
        <v>316</v>
      </c>
      <c r="D2967" s="51" t="s">
        <v>3255</v>
      </c>
      <c r="E2967" s="52"/>
      <c r="F2967" s="52"/>
      <c r="G2967" s="52"/>
      <c r="H2967" s="52"/>
      <c r="I2967" s="52"/>
      <c r="J2967" s="52"/>
      <c r="K2967" s="52"/>
      <c r="L2967" s="52"/>
      <c r="M2967" s="52"/>
      <c r="N2967" s="52"/>
      <c r="O2967" s="52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52"/>
    </row>
    <row r="2968" spans="1:26" ht="21" customHeight="1" x14ac:dyDescent="0.2">
      <c r="A2968" s="49"/>
      <c r="B2968" s="50" t="s">
        <v>307</v>
      </c>
      <c r="C2968" s="51" t="s">
        <v>316</v>
      </c>
      <c r="D2968" s="51" t="s">
        <v>3256</v>
      </c>
      <c r="E2968" s="52"/>
      <c r="F2968" s="52"/>
      <c r="G2968" s="52"/>
      <c r="H2968" s="52"/>
      <c r="I2968" s="52"/>
      <c r="J2968" s="52"/>
      <c r="K2968" s="52"/>
      <c r="L2968" s="52"/>
      <c r="M2968" s="52"/>
      <c r="N2968" s="52"/>
      <c r="O2968" s="52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52"/>
    </row>
    <row r="2969" spans="1:26" ht="21" customHeight="1" x14ac:dyDescent="0.2">
      <c r="A2969" s="49"/>
      <c r="B2969" s="50" t="s">
        <v>307</v>
      </c>
      <c r="C2969" s="51" t="s">
        <v>316</v>
      </c>
      <c r="D2969" s="51" t="s">
        <v>3257</v>
      </c>
      <c r="E2969" s="52"/>
      <c r="F2969" s="52"/>
      <c r="G2969" s="52"/>
      <c r="H2969" s="52"/>
      <c r="I2969" s="52"/>
      <c r="J2969" s="52"/>
      <c r="K2969" s="52"/>
      <c r="L2969" s="52"/>
      <c r="M2969" s="52"/>
      <c r="N2969" s="52"/>
      <c r="O2969" s="52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52"/>
    </row>
    <row r="2970" spans="1:26" ht="21" customHeight="1" x14ac:dyDescent="0.2">
      <c r="A2970" s="49"/>
      <c r="B2970" s="50" t="s">
        <v>307</v>
      </c>
      <c r="C2970" s="51" t="s">
        <v>316</v>
      </c>
      <c r="D2970" s="51" t="s">
        <v>3258</v>
      </c>
      <c r="E2970" s="52"/>
      <c r="F2970" s="52"/>
      <c r="G2970" s="52"/>
      <c r="H2970" s="52"/>
      <c r="I2970" s="52"/>
      <c r="J2970" s="52"/>
      <c r="K2970" s="52"/>
      <c r="L2970" s="52"/>
      <c r="M2970" s="52"/>
      <c r="N2970" s="52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52"/>
    </row>
    <row r="2971" spans="1:26" ht="21" customHeight="1" x14ac:dyDescent="0.2">
      <c r="A2971" s="49"/>
      <c r="B2971" s="50" t="s">
        <v>307</v>
      </c>
      <c r="C2971" s="51" t="s">
        <v>316</v>
      </c>
      <c r="D2971" s="51" t="s">
        <v>3259</v>
      </c>
      <c r="E2971" s="52"/>
      <c r="F2971" s="52"/>
      <c r="G2971" s="52"/>
      <c r="H2971" s="52"/>
      <c r="I2971" s="52"/>
      <c r="J2971" s="52"/>
      <c r="K2971" s="52"/>
      <c r="L2971" s="52"/>
      <c r="M2971" s="52"/>
      <c r="N2971" s="52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52"/>
    </row>
    <row r="2972" spans="1:26" ht="21" customHeight="1" x14ac:dyDescent="0.2">
      <c r="A2972" s="49"/>
      <c r="B2972" s="50" t="s">
        <v>307</v>
      </c>
      <c r="C2972" s="51" t="s">
        <v>316</v>
      </c>
      <c r="D2972" s="51" t="s">
        <v>3260</v>
      </c>
      <c r="E2972" s="52"/>
      <c r="F2972" s="52"/>
      <c r="G2972" s="52"/>
      <c r="H2972" s="52"/>
      <c r="I2972" s="52"/>
      <c r="J2972" s="52"/>
      <c r="K2972" s="52"/>
      <c r="L2972" s="52"/>
      <c r="M2972" s="52"/>
      <c r="N2972" s="52"/>
      <c r="O2972" s="52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52"/>
    </row>
    <row r="2973" spans="1:26" ht="21" customHeight="1" x14ac:dyDescent="0.2">
      <c r="A2973" s="49"/>
      <c r="B2973" s="50" t="s">
        <v>307</v>
      </c>
      <c r="C2973" s="51" t="s">
        <v>316</v>
      </c>
      <c r="D2973" s="51" t="s">
        <v>3261</v>
      </c>
      <c r="E2973" s="52"/>
      <c r="F2973" s="52"/>
      <c r="G2973" s="52"/>
      <c r="H2973" s="52"/>
      <c r="I2973" s="52"/>
      <c r="J2973" s="52"/>
      <c r="K2973" s="52"/>
      <c r="L2973" s="52"/>
      <c r="M2973" s="52"/>
      <c r="N2973" s="52"/>
      <c r="O2973" s="52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52"/>
    </row>
    <row r="2974" spans="1:26" ht="21" customHeight="1" x14ac:dyDescent="0.2">
      <c r="A2974" s="49"/>
      <c r="B2974" s="50" t="s">
        <v>307</v>
      </c>
      <c r="C2974" s="51" t="s">
        <v>316</v>
      </c>
      <c r="D2974" s="51" t="s">
        <v>3262</v>
      </c>
      <c r="E2974" s="52"/>
      <c r="F2974" s="52"/>
      <c r="G2974" s="52"/>
      <c r="H2974" s="52"/>
      <c r="I2974" s="52"/>
      <c r="J2974" s="52"/>
      <c r="K2974" s="52"/>
      <c r="L2974" s="52"/>
      <c r="M2974" s="52"/>
      <c r="N2974" s="52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52"/>
    </row>
    <row r="2975" spans="1:26" ht="21" customHeight="1" x14ac:dyDescent="0.2">
      <c r="A2975" s="49"/>
      <c r="B2975" s="50" t="s">
        <v>307</v>
      </c>
      <c r="C2975" s="51" t="s">
        <v>316</v>
      </c>
      <c r="D2975" s="51" t="s">
        <v>3263</v>
      </c>
      <c r="E2975" s="52"/>
      <c r="F2975" s="52"/>
      <c r="G2975" s="52"/>
      <c r="H2975" s="52"/>
      <c r="I2975" s="52"/>
      <c r="J2975" s="52"/>
      <c r="K2975" s="52"/>
      <c r="L2975" s="52"/>
      <c r="M2975" s="52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</row>
    <row r="2976" spans="1:26" ht="21" customHeight="1" x14ac:dyDescent="0.2">
      <c r="A2976" s="49"/>
      <c r="B2976" s="50" t="s">
        <v>307</v>
      </c>
      <c r="C2976" s="51" t="s">
        <v>316</v>
      </c>
      <c r="D2976" s="51" t="s">
        <v>3264</v>
      </c>
      <c r="E2976" s="52"/>
      <c r="F2976" s="52"/>
      <c r="G2976" s="52"/>
      <c r="H2976" s="52"/>
      <c r="I2976" s="52"/>
      <c r="J2976" s="52"/>
      <c r="K2976" s="52"/>
      <c r="L2976" s="52"/>
      <c r="M2976" s="52"/>
      <c r="N2976" s="52"/>
      <c r="O2976" s="52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52"/>
    </row>
    <row r="2977" spans="1:26" ht="21" customHeight="1" x14ac:dyDescent="0.2">
      <c r="A2977" s="49"/>
      <c r="B2977" s="50" t="s">
        <v>307</v>
      </c>
      <c r="C2977" s="51" t="s">
        <v>316</v>
      </c>
      <c r="D2977" s="51" t="s">
        <v>3265</v>
      </c>
      <c r="E2977" s="52"/>
      <c r="F2977" s="52"/>
      <c r="G2977" s="52"/>
      <c r="H2977" s="52"/>
      <c r="I2977" s="52"/>
      <c r="J2977" s="52"/>
      <c r="K2977" s="52"/>
      <c r="L2977" s="52"/>
      <c r="M2977" s="52"/>
      <c r="N2977" s="52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52"/>
    </row>
    <row r="2978" spans="1:26" ht="21" customHeight="1" x14ac:dyDescent="0.2">
      <c r="A2978" s="49"/>
      <c r="B2978" s="50" t="s">
        <v>307</v>
      </c>
      <c r="C2978" s="51" t="s">
        <v>316</v>
      </c>
      <c r="D2978" s="51" t="s">
        <v>3266</v>
      </c>
      <c r="E2978" s="52"/>
      <c r="F2978" s="52"/>
      <c r="G2978" s="52"/>
      <c r="H2978" s="52"/>
      <c r="I2978" s="52"/>
      <c r="J2978" s="52"/>
      <c r="K2978" s="52"/>
      <c r="L2978" s="52"/>
      <c r="M2978" s="52"/>
      <c r="N2978" s="52"/>
      <c r="O2978" s="52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52"/>
    </row>
    <row r="2979" spans="1:26" ht="21" customHeight="1" x14ac:dyDescent="0.2">
      <c r="A2979" s="49"/>
      <c r="B2979" s="50" t="s">
        <v>307</v>
      </c>
      <c r="C2979" s="51" t="s">
        <v>316</v>
      </c>
      <c r="D2979" s="51" t="s">
        <v>3138</v>
      </c>
      <c r="E2979" s="52"/>
      <c r="F2979" s="52"/>
      <c r="G2979" s="52"/>
      <c r="H2979" s="52"/>
      <c r="I2979" s="52"/>
      <c r="J2979" s="52"/>
      <c r="K2979" s="52"/>
      <c r="L2979" s="52"/>
      <c r="M2979" s="52"/>
      <c r="N2979" s="52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52"/>
    </row>
    <row r="2980" spans="1:26" ht="21" customHeight="1" x14ac:dyDescent="0.2">
      <c r="A2980" s="49"/>
      <c r="B2980" s="50" t="s">
        <v>307</v>
      </c>
      <c r="C2980" s="51" t="s">
        <v>316</v>
      </c>
      <c r="D2980" s="51" t="s">
        <v>3267</v>
      </c>
      <c r="E2980" s="52"/>
      <c r="F2980" s="52"/>
      <c r="G2980" s="52"/>
      <c r="H2980" s="52"/>
      <c r="I2980" s="52"/>
      <c r="J2980" s="52"/>
      <c r="K2980" s="52"/>
      <c r="L2980" s="52"/>
      <c r="M2980" s="52"/>
      <c r="N2980" s="52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52"/>
    </row>
    <row r="2981" spans="1:26" ht="21" customHeight="1" x14ac:dyDescent="0.2">
      <c r="A2981" s="49"/>
      <c r="B2981" s="50" t="s">
        <v>307</v>
      </c>
      <c r="C2981" s="51" t="s">
        <v>316</v>
      </c>
      <c r="D2981" s="51" t="s">
        <v>3268</v>
      </c>
      <c r="E2981" s="52"/>
      <c r="F2981" s="52"/>
      <c r="G2981" s="52"/>
      <c r="H2981" s="52"/>
      <c r="I2981" s="52"/>
      <c r="J2981" s="52"/>
      <c r="K2981" s="52"/>
      <c r="L2981" s="52"/>
      <c r="M2981" s="52"/>
      <c r="N2981" s="52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52"/>
    </row>
    <row r="2982" spans="1:26" ht="21" customHeight="1" x14ac:dyDescent="0.2">
      <c r="A2982" s="49"/>
      <c r="B2982" s="50" t="s">
        <v>307</v>
      </c>
      <c r="C2982" s="51" t="s">
        <v>316</v>
      </c>
      <c r="D2982" s="51" t="s">
        <v>3269</v>
      </c>
      <c r="E2982" s="52"/>
      <c r="F2982" s="52"/>
      <c r="G2982" s="52"/>
      <c r="H2982" s="52"/>
      <c r="I2982" s="52"/>
      <c r="J2982" s="52"/>
      <c r="K2982" s="52"/>
      <c r="L2982" s="52"/>
      <c r="M2982" s="52"/>
      <c r="N2982" s="52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52"/>
    </row>
    <row r="2983" spans="1:26" ht="21" customHeight="1" x14ac:dyDescent="0.2">
      <c r="A2983" s="49"/>
      <c r="B2983" s="50" t="s">
        <v>307</v>
      </c>
      <c r="C2983" s="51" t="s">
        <v>316</v>
      </c>
      <c r="D2983" s="51" t="s">
        <v>3270</v>
      </c>
      <c r="E2983" s="52"/>
      <c r="F2983" s="52"/>
      <c r="G2983" s="52"/>
      <c r="H2983" s="52"/>
      <c r="I2983" s="52"/>
      <c r="J2983" s="52"/>
      <c r="K2983" s="52"/>
      <c r="L2983" s="52"/>
      <c r="M2983" s="52"/>
      <c r="N2983" s="52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52"/>
    </row>
    <row r="2984" spans="1:26" ht="21" customHeight="1" x14ac:dyDescent="0.2">
      <c r="A2984" s="49"/>
      <c r="B2984" s="50" t="s">
        <v>307</v>
      </c>
      <c r="C2984" s="51" t="s">
        <v>316</v>
      </c>
      <c r="D2984" s="51" t="s">
        <v>3271</v>
      </c>
      <c r="E2984" s="52"/>
      <c r="F2984" s="52"/>
      <c r="G2984" s="52"/>
      <c r="H2984" s="52"/>
      <c r="I2984" s="52"/>
      <c r="J2984" s="52"/>
      <c r="K2984" s="52"/>
      <c r="L2984" s="52"/>
      <c r="M2984" s="52"/>
      <c r="N2984" s="52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52"/>
    </row>
    <row r="2985" spans="1:26" ht="21" customHeight="1" x14ac:dyDescent="0.2">
      <c r="A2985" s="49"/>
      <c r="B2985" s="50" t="s">
        <v>307</v>
      </c>
      <c r="C2985" s="51" t="s">
        <v>316</v>
      </c>
      <c r="D2985" s="51" t="s">
        <v>3272</v>
      </c>
      <c r="E2985" s="52"/>
      <c r="F2985" s="52"/>
      <c r="G2985" s="52"/>
      <c r="H2985" s="52"/>
      <c r="I2985" s="52"/>
      <c r="J2985" s="52"/>
      <c r="K2985" s="52"/>
      <c r="L2985" s="52"/>
      <c r="M2985" s="52"/>
      <c r="N2985" s="52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52"/>
    </row>
    <row r="2986" spans="1:26" ht="21" customHeight="1" x14ac:dyDescent="0.2">
      <c r="A2986" s="49"/>
      <c r="B2986" s="50" t="s">
        <v>307</v>
      </c>
      <c r="C2986" s="51" t="s">
        <v>316</v>
      </c>
      <c r="D2986" s="51" t="s">
        <v>3273</v>
      </c>
      <c r="E2986" s="52"/>
      <c r="F2986" s="52"/>
      <c r="G2986" s="52"/>
      <c r="H2986" s="52"/>
      <c r="I2986" s="52"/>
      <c r="J2986" s="52"/>
      <c r="K2986" s="52"/>
      <c r="L2986" s="52"/>
      <c r="M2986" s="52"/>
      <c r="N2986" s="52"/>
      <c r="O2986" s="52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52"/>
    </row>
    <row r="2987" spans="1:26" ht="21" customHeight="1" x14ac:dyDescent="0.2">
      <c r="A2987" s="49"/>
      <c r="B2987" s="50" t="s">
        <v>307</v>
      </c>
      <c r="C2987" s="51" t="s">
        <v>316</v>
      </c>
      <c r="D2987" s="51" t="s">
        <v>3274</v>
      </c>
      <c r="E2987" s="52"/>
      <c r="F2987" s="52"/>
      <c r="G2987" s="52"/>
      <c r="H2987" s="52"/>
      <c r="I2987" s="52"/>
      <c r="J2987" s="52"/>
      <c r="K2987" s="52"/>
      <c r="L2987" s="52"/>
      <c r="M2987" s="52"/>
      <c r="N2987" s="52"/>
      <c r="O2987" s="52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52"/>
    </row>
    <row r="2988" spans="1:26" ht="21" customHeight="1" x14ac:dyDescent="0.2">
      <c r="A2988" s="49"/>
      <c r="B2988" s="50" t="s">
        <v>307</v>
      </c>
      <c r="C2988" s="51" t="s">
        <v>316</v>
      </c>
      <c r="D2988" s="51" t="s">
        <v>3275</v>
      </c>
      <c r="E2988" s="52"/>
      <c r="F2988" s="52"/>
      <c r="G2988" s="52"/>
      <c r="H2988" s="52"/>
      <c r="I2988" s="52"/>
      <c r="J2988" s="52"/>
      <c r="K2988" s="52"/>
      <c r="L2988" s="52"/>
      <c r="M2988" s="52"/>
      <c r="N2988" s="52"/>
      <c r="O2988" s="52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52"/>
    </row>
    <row r="2989" spans="1:26" ht="21" customHeight="1" x14ac:dyDescent="0.2">
      <c r="A2989" s="49"/>
      <c r="B2989" s="50" t="s">
        <v>307</v>
      </c>
      <c r="C2989" s="51" t="s">
        <v>316</v>
      </c>
      <c r="D2989" s="51" t="s">
        <v>3276</v>
      </c>
      <c r="E2989" s="52"/>
      <c r="F2989" s="52"/>
      <c r="G2989" s="52"/>
      <c r="H2989" s="52"/>
      <c r="I2989" s="52"/>
      <c r="J2989" s="52"/>
      <c r="K2989" s="52"/>
      <c r="L2989" s="52"/>
      <c r="M2989" s="52"/>
      <c r="N2989" s="52"/>
      <c r="O2989" s="52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52"/>
    </row>
    <row r="2990" spans="1:26" ht="21" customHeight="1" x14ac:dyDescent="0.2">
      <c r="A2990" s="49"/>
      <c r="B2990" s="50" t="s">
        <v>307</v>
      </c>
      <c r="C2990" s="51" t="s">
        <v>316</v>
      </c>
      <c r="D2990" s="51" t="s">
        <v>3277</v>
      </c>
      <c r="E2990" s="52"/>
      <c r="F2990" s="52"/>
      <c r="G2990" s="52"/>
      <c r="H2990" s="52"/>
      <c r="I2990" s="52"/>
      <c r="J2990" s="52"/>
      <c r="K2990" s="52"/>
      <c r="L2990" s="52"/>
      <c r="M2990" s="52"/>
      <c r="N2990" s="52"/>
      <c r="O2990" s="52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52"/>
    </row>
    <row r="2991" spans="1:26" ht="21" customHeight="1" x14ac:dyDescent="0.2">
      <c r="A2991" s="49"/>
      <c r="B2991" s="50" t="s">
        <v>307</v>
      </c>
      <c r="C2991" s="51" t="s">
        <v>316</v>
      </c>
      <c r="D2991" s="51" t="s">
        <v>3278</v>
      </c>
      <c r="E2991" s="52"/>
      <c r="F2991" s="52"/>
      <c r="G2991" s="52"/>
      <c r="H2991" s="52"/>
      <c r="I2991" s="52"/>
      <c r="J2991" s="52"/>
      <c r="K2991" s="52"/>
      <c r="L2991" s="52"/>
      <c r="M2991" s="52"/>
      <c r="N2991" s="52"/>
      <c r="O2991" s="52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52"/>
    </row>
    <row r="2992" spans="1:26" ht="21" customHeight="1" x14ac:dyDescent="0.2">
      <c r="A2992" s="49"/>
      <c r="B2992" s="50" t="s">
        <v>307</v>
      </c>
      <c r="C2992" s="51" t="s">
        <v>311</v>
      </c>
      <c r="D2992" s="51" t="s">
        <v>3279</v>
      </c>
      <c r="E2992" s="52"/>
      <c r="F2992" s="52"/>
      <c r="G2992" s="52"/>
      <c r="H2992" s="52"/>
      <c r="I2992" s="52"/>
      <c r="J2992" s="52"/>
      <c r="K2992" s="52"/>
      <c r="L2992" s="52"/>
      <c r="M2992" s="52"/>
      <c r="N2992" s="52"/>
      <c r="O2992" s="52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52"/>
    </row>
    <row r="2993" spans="1:26" ht="21" customHeight="1" x14ac:dyDescent="0.2">
      <c r="A2993" s="49"/>
      <c r="B2993" s="50" t="s">
        <v>307</v>
      </c>
      <c r="C2993" s="51" t="s">
        <v>311</v>
      </c>
      <c r="D2993" s="51" t="s">
        <v>3280</v>
      </c>
      <c r="E2993" s="52"/>
      <c r="F2993" s="52"/>
      <c r="G2993" s="52"/>
      <c r="H2993" s="52"/>
      <c r="I2993" s="52"/>
      <c r="J2993" s="52"/>
      <c r="K2993" s="52"/>
      <c r="L2993" s="52"/>
      <c r="M2993" s="52"/>
      <c r="N2993" s="52"/>
      <c r="O2993" s="52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52"/>
    </row>
    <row r="2994" spans="1:26" ht="21" customHeight="1" x14ac:dyDescent="0.2">
      <c r="A2994" s="49"/>
      <c r="B2994" s="50" t="s">
        <v>307</v>
      </c>
      <c r="C2994" s="51" t="s">
        <v>311</v>
      </c>
      <c r="D2994" s="51" t="s">
        <v>3281</v>
      </c>
      <c r="E2994" s="52"/>
      <c r="F2994" s="52"/>
      <c r="G2994" s="52"/>
      <c r="H2994" s="52"/>
      <c r="I2994" s="52"/>
      <c r="J2994" s="52"/>
      <c r="K2994" s="52"/>
      <c r="L2994" s="52"/>
      <c r="M2994" s="52"/>
      <c r="N2994" s="52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52"/>
    </row>
    <row r="2995" spans="1:26" ht="21" customHeight="1" x14ac:dyDescent="0.2">
      <c r="A2995" s="49"/>
      <c r="B2995" s="50" t="s">
        <v>307</v>
      </c>
      <c r="C2995" s="51" t="s">
        <v>311</v>
      </c>
      <c r="D2995" s="51" t="s">
        <v>3282</v>
      </c>
      <c r="E2995" s="52"/>
      <c r="F2995" s="52"/>
      <c r="G2995" s="52"/>
      <c r="H2995" s="52"/>
      <c r="I2995" s="52"/>
      <c r="J2995" s="52"/>
      <c r="K2995" s="52"/>
      <c r="L2995" s="52"/>
      <c r="M2995" s="52"/>
      <c r="N2995" s="52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52"/>
    </row>
    <row r="2996" spans="1:26" ht="21" customHeight="1" x14ac:dyDescent="0.2">
      <c r="A2996" s="49"/>
      <c r="B2996" s="50" t="s">
        <v>307</v>
      </c>
      <c r="C2996" s="51" t="s">
        <v>311</v>
      </c>
      <c r="D2996" s="51" t="s">
        <v>3283</v>
      </c>
      <c r="E2996" s="52"/>
      <c r="F2996" s="52"/>
      <c r="G2996" s="52"/>
      <c r="H2996" s="52"/>
      <c r="I2996" s="52"/>
      <c r="J2996" s="52"/>
      <c r="K2996" s="52"/>
      <c r="L2996" s="52"/>
      <c r="M2996" s="52"/>
      <c r="N2996" s="52"/>
      <c r="O2996" s="52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52"/>
    </row>
    <row r="2997" spans="1:26" ht="21" customHeight="1" x14ac:dyDescent="0.2">
      <c r="A2997" s="49"/>
      <c r="B2997" s="50" t="s">
        <v>307</v>
      </c>
      <c r="C2997" s="51" t="s">
        <v>311</v>
      </c>
      <c r="D2997" s="51" t="s">
        <v>3284</v>
      </c>
      <c r="E2997" s="52"/>
      <c r="F2997" s="52"/>
      <c r="G2997" s="52"/>
      <c r="H2997" s="52"/>
      <c r="I2997" s="52"/>
      <c r="J2997" s="52"/>
      <c r="K2997" s="52"/>
      <c r="L2997" s="52"/>
      <c r="M2997" s="52"/>
      <c r="N2997" s="52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52"/>
    </row>
    <row r="2998" spans="1:26" ht="21" customHeight="1" x14ac:dyDescent="0.2">
      <c r="A2998" s="49"/>
      <c r="B2998" s="50" t="s">
        <v>307</v>
      </c>
      <c r="C2998" s="51" t="s">
        <v>311</v>
      </c>
      <c r="D2998" s="51" t="s">
        <v>3153</v>
      </c>
      <c r="E2998" s="52"/>
      <c r="F2998" s="52"/>
      <c r="G2998" s="52"/>
      <c r="H2998" s="52"/>
      <c r="I2998" s="52"/>
      <c r="J2998" s="52"/>
      <c r="K2998" s="52"/>
      <c r="L2998" s="52"/>
      <c r="M2998" s="52"/>
      <c r="N2998" s="52"/>
      <c r="O2998" s="52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52"/>
    </row>
    <row r="2999" spans="1:26" ht="21" customHeight="1" x14ac:dyDescent="0.2">
      <c r="A2999" s="49"/>
      <c r="B2999" s="50" t="s">
        <v>307</v>
      </c>
      <c r="C2999" s="51" t="s">
        <v>311</v>
      </c>
      <c r="D2999" s="51" t="s">
        <v>3156</v>
      </c>
      <c r="E2999" s="52"/>
      <c r="F2999" s="52"/>
      <c r="G2999" s="52"/>
      <c r="H2999" s="52"/>
      <c r="I2999" s="52"/>
      <c r="J2999" s="52"/>
      <c r="K2999" s="52"/>
      <c r="L2999" s="52"/>
      <c r="M2999" s="52"/>
      <c r="N2999" s="52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52"/>
    </row>
    <row r="3000" spans="1:26" ht="21" customHeight="1" x14ac:dyDescent="0.2">
      <c r="A3000" s="49"/>
      <c r="B3000" s="50" t="s">
        <v>307</v>
      </c>
      <c r="C3000" s="51" t="s">
        <v>311</v>
      </c>
      <c r="D3000" s="51" t="s">
        <v>3285</v>
      </c>
      <c r="E3000" s="52"/>
      <c r="F3000" s="52"/>
      <c r="G3000" s="52"/>
      <c r="H3000" s="52"/>
      <c r="I3000" s="52"/>
      <c r="J3000" s="52"/>
      <c r="K3000" s="52"/>
      <c r="L3000" s="52"/>
      <c r="M3000" s="52"/>
      <c r="N3000" s="52"/>
      <c r="O3000" s="52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52"/>
    </row>
    <row r="3001" spans="1:26" ht="21" customHeight="1" x14ac:dyDescent="0.2">
      <c r="A3001" s="49"/>
      <c r="B3001" s="50" t="s">
        <v>307</v>
      </c>
      <c r="C3001" s="51" t="s">
        <v>311</v>
      </c>
      <c r="D3001" s="51" t="s">
        <v>3286</v>
      </c>
      <c r="E3001" s="52"/>
      <c r="F3001" s="52"/>
      <c r="G3001" s="52"/>
      <c r="H3001" s="52"/>
      <c r="I3001" s="52"/>
      <c r="J3001" s="52"/>
      <c r="K3001" s="52"/>
      <c r="L3001" s="52"/>
      <c r="M3001" s="52"/>
      <c r="N3001" s="52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52"/>
    </row>
    <row r="3002" spans="1:26" ht="21" customHeight="1" x14ac:dyDescent="0.2">
      <c r="A3002" s="49"/>
      <c r="B3002" s="50" t="s">
        <v>307</v>
      </c>
      <c r="C3002" s="51" t="s">
        <v>311</v>
      </c>
      <c r="D3002" s="51" t="s">
        <v>3161</v>
      </c>
      <c r="E3002" s="52"/>
      <c r="F3002" s="52"/>
      <c r="G3002" s="52"/>
      <c r="H3002" s="52"/>
      <c r="I3002" s="52"/>
      <c r="J3002" s="52"/>
      <c r="K3002" s="52"/>
      <c r="L3002" s="52"/>
      <c r="M3002" s="52"/>
      <c r="N3002" s="52"/>
      <c r="O3002" s="52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52"/>
    </row>
    <row r="3003" spans="1:26" ht="21" customHeight="1" x14ac:dyDescent="0.2">
      <c r="A3003" s="49"/>
      <c r="B3003" s="50" t="s">
        <v>307</v>
      </c>
      <c r="C3003" s="51" t="s">
        <v>311</v>
      </c>
      <c r="D3003" s="51" t="s">
        <v>3287</v>
      </c>
      <c r="E3003" s="52"/>
      <c r="F3003" s="52"/>
      <c r="G3003" s="52"/>
      <c r="H3003" s="52"/>
      <c r="I3003" s="52"/>
      <c r="J3003" s="52"/>
      <c r="K3003" s="52"/>
      <c r="L3003" s="52"/>
      <c r="M3003" s="52"/>
      <c r="N3003" s="52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52"/>
    </row>
    <row r="3004" spans="1:26" ht="21" customHeight="1" x14ac:dyDescent="0.2">
      <c r="A3004" s="49"/>
      <c r="B3004" s="50" t="s">
        <v>307</v>
      </c>
      <c r="C3004" s="51" t="s">
        <v>311</v>
      </c>
      <c r="D3004" s="51" t="s">
        <v>3165</v>
      </c>
      <c r="E3004" s="52"/>
      <c r="F3004" s="52"/>
      <c r="G3004" s="52"/>
      <c r="H3004" s="52"/>
      <c r="I3004" s="52"/>
      <c r="J3004" s="52"/>
      <c r="K3004" s="52"/>
      <c r="L3004" s="52"/>
      <c r="M3004" s="52"/>
      <c r="N3004" s="52"/>
      <c r="O3004" s="52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52"/>
    </row>
    <row r="3005" spans="1:26" ht="21" customHeight="1" x14ac:dyDescent="0.2">
      <c r="A3005" s="49"/>
      <c r="B3005" s="50" t="s">
        <v>307</v>
      </c>
      <c r="C3005" s="51" t="s">
        <v>311</v>
      </c>
      <c r="D3005" s="51" t="s">
        <v>3288</v>
      </c>
      <c r="E3005" s="52"/>
      <c r="F3005" s="52"/>
      <c r="G3005" s="52"/>
      <c r="H3005" s="52"/>
      <c r="I3005" s="52"/>
      <c r="J3005" s="52"/>
      <c r="K3005" s="52"/>
      <c r="L3005" s="52"/>
      <c r="M3005" s="52"/>
      <c r="N3005" s="52"/>
      <c r="O3005" s="52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52"/>
    </row>
    <row r="3006" spans="1:26" ht="21" customHeight="1" x14ac:dyDescent="0.2">
      <c r="A3006" s="49"/>
      <c r="B3006" s="50" t="s">
        <v>307</v>
      </c>
      <c r="C3006" s="51" t="s">
        <v>311</v>
      </c>
      <c r="D3006" s="51" t="s">
        <v>3289</v>
      </c>
      <c r="E3006" s="52"/>
      <c r="F3006" s="52"/>
      <c r="G3006" s="52"/>
      <c r="H3006" s="52"/>
      <c r="I3006" s="52"/>
      <c r="J3006" s="52"/>
      <c r="K3006" s="52"/>
      <c r="L3006" s="52"/>
      <c r="M3006" s="52"/>
      <c r="N3006" s="52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52"/>
    </row>
    <row r="3007" spans="1:26" ht="21" customHeight="1" x14ac:dyDescent="0.2">
      <c r="A3007" s="49"/>
      <c r="B3007" s="50" t="s">
        <v>307</v>
      </c>
      <c r="C3007" s="51" t="s">
        <v>311</v>
      </c>
      <c r="D3007" s="51" t="s">
        <v>3197</v>
      </c>
      <c r="E3007" s="52"/>
      <c r="F3007" s="52"/>
      <c r="G3007" s="52"/>
      <c r="H3007" s="52"/>
      <c r="I3007" s="52"/>
      <c r="J3007" s="52"/>
      <c r="K3007" s="52"/>
      <c r="L3007" s="52"/>
      <c r="M3007" s="52"/>
      <c r="N3007" s="52"/>
      <c r="O3007" s="52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52"/>
    </row>
    <row r="3008" spans="1:26" ht="21" customHeight="1" x14ac:dyDescent="0.2">
      <c r="A3008" s="49"/>
      <c r="B3008" s="50" t="s">
        <v>307</v>
      </c>
      <c r="C3008" s="51" t="s">
        <v>311</v>
      </c>
      <c r="D3008" s="51" t="s">
        <v>3290</v>
      </c>
      <c r="E3008" s="52"/>
      <c r="F3008" s="52"/>
      <c r="G3008" s="52"/>
      <c r="H3008" s="52"/>
      <c r="I3008" s="52"/>
      <c r="J3008" s="52"/>
      <c r="K3008" s="52"/>
      <c r="L3008" s="52"/>
      <c r="M3008" s="52"/>
      <c r="N3008" s="52"/>
      <c r="O3008" s="52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52"/>
    </row>
    <row r="3009" spans="1:26" ht="21" customHeight="1" x14ac:dyDescent="0.2">
      <c r="A3009" s="49"/>
      <c r="B3009" s="50" t="s">
        <v>307</v>
      </c>
      <c r="C3009" s="51" t="s">
        <v>311</v>
      </c>
      <c r="D3009" s="51" t="s">
        <v>3291</v>
      </c>
      <c r="E3009" s="52"/>
      <c r="F3009" s="52"/>
      <c r="G3009" s="52"/>
      <c r="H3009" s="52"/>
      <c r="I3009" s="52"/>
      <c r="J3009" s="52"/>
      <c r="K3009" s="52"/>
      <c r="L3009" s="52"/>
      <c r="M3009" s="52"/>
      <c r="N3009" s="52"/>
      <c r="O3009" s="52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52"/>
    </row>
    <row r="3010" spans="1:26" ht="21" customHeight="1" x14ac:dyDescent="0.2">
      <c r="A3010" s="49"/>
      <c r="B3010" s="50" t="s">
        <v>307</v>
      </c>
      <c r="C3010" s="51" t="s">
        <v>311</v>
      </c>
      <c r="D3010" s="51" t="s">
        <v>3292</v>
      </c>
      <c r="E3010" s="52"/>
      <c r="F3010" s="52"/>
      <c r="G3010" s="52"/>
      <c r="H3010" s="52"/>
      <c r="I3010" s="52"/>
      <c r="J3010" s="52"/>
      <c r="K3010" s="52"/>
      <c r="L3010" s="52"/>
      <c r="M3010" s="52"/>
      <c r="N3010" s="52"/>
      <c r="O3010" s="52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52"/>
    </row>
    <row r="3011" spans="1:26" ht="21" customHeight="1" x14ac:dyDescent="0.2">
      <c r="A3011" s="49"/>
      <c r="B3011" s="50" t="s">
        <v>307</v>
      </c>
      <c r="C3011" s="51" t="s">
        <v>311</v>
      </c>
      <c r="D3011" s="51" t="s">
        <v>3293</v>
      </c>
      <c r="E3011" s="52"/>
      <c r="F3011" s="52"/>
      <c r="G3011" s="52"/>
      <c r="H3011" s="52"/>
      <c r="I3011" s="52"/>
      <c r="J3011" s="52"/>
      <c r="K3011" s="52"/>
      <c r="L3011" s="52"/>
      <c r="M3011" s="52"/>
      <c r="N3011" s="52"/>
      <c r="O3011" s="52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52"/>
    </row>
    <row r="3012" spans="1:26" ht="21" customHeight="1" x14ac:dyDescent="0.2">
      <c r="A3012" s="49"/>
      <c r="B3012" s="50" t="s">
        <v>307</v>
      </c>
      <c r="C3012" s="51" t="s">
        <v>311</v>
      </c>
      <c r="D3012" s="51" t="s">
        <v>3294</v>
      </c>
      <c r="E3012" s="52"/>
      <c r="F3012" s="52"/>
      <c r="G3012" s="52"/>
      <c r="H3012" s="52"/>
      <c r="I3012" s="52"/>
      <c r="J3012" s="52"/>
      <c r="K3012" s="52"/>
      <c r="L3012" s="52"/>
      <c r="M3012" s="52"/>
      <c r="N3012" s="52"/>
      <c r="O3012" s="52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52"/>
    </row>
    <row r="3013" spans="1:26" ht="21" customHeight="1" x14ac:dyDescent="0.2">
      <c r="A3013" s="49"/>
      <c r="B3013" s="50" t="s">
        <v>307</v>
      </c>
      <c r="C3013" s="51" t="s">
        <v>311</v>
      </c>
      <c r="D3013" s="51" t="s">
        <v>3295</v>
      </c>
      <c r="E3013" s="52"/>
      <c r="F3013" s="52"/>
      <c r="G3013" s="52"/>
      <c r="H3013" s="52"/>
      <c r="I3013" s="52"/>
      <c r="J3013" s="52"/>
      <c r="K3013" s="52"/>
      <c r="L3013" s="52"/>
      <c r="M3013" s="52"/>
      <c r="N3013" s="52"/>
      <c r="O3013" s="52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52"/>
    </row>
    <row r="3014" spans="1:26" ht="21" customHeight="1" x14ac:dyDescent="0.2">
      <c r="A3014" s="49"/>
      <c r="B3014" s="50" t="s">
        <v>307</v>
      </c>
      <c r="C3014" s="51" t="s">
        <v>311</v>
      </c>
      <c r="D3014" s="51" t="s">
        <v>3296</v>
      </c>
      <c r="E3014" s="52"/>
      <c r="F3014" s="52"/>
      <c r="G3014" s="52"/>
      <c r="H3014" s="52"/>
      <c r="I3014" s="52"/>
      <c r="J3014" s="52"/>
      <c r="K3014" s="52"/>
      <c r="L3014" s="52"/>
      <c r="M3014" s="52"/>
      <c r="N3014" s="52"/>
      <c r="O3014" s="52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52"/>
    </row>
    <row r="3015" spans="1:26" ht="21" customHeight="1" x14ac:dyDescent="0.2">
      <c r="A3015" s="49"/>
      <c r="B3015" s="50" t="s">
        <v>307</v>
      </c>
      <c r="C3015" s="51" t="s">
        <v>311</v>
      </c>
      <c r="D3015" s="51" t="s">
        <v>3297</v>
      </c>
      <c r="E3015" s="52"/>
      <c r="F3015" s="52"/>
      <c r="G3015" s="52"/>
      <c r="H3015" s="52"/>
      <c r="I3015" s="52"/>
      <c r="J3015" s="52"/>
      <c r="K3015" s="52"/>
      <c r="L3015" s="52"/>
      <c r="M3015" s="52"/>
      <c r="N3015" s="52"/>
      <c r="O3015" s="52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52"/>
    </row>
    <row r="3016" spans="1:26" ht="21" customHeight="1" x14ac:dyDescent="0.2">
      <c r="A3016" s="49"/>
      <c r="B3016" s="50" t="s">
        <v>307</v>
      </c>
      <c r="C3016" s="51" t="s">
        <v>311</v>
      </c>
      <c r="D3016" s="51" t="s">
        <v>3298</v>
      </c>
      <c r="E3016" s="52"/>
      <c r="F3016" s="52"/>
      <c r="G3016" s="52"/>
      <c r="H3016" s="52"/>
      <c r="I3016" s="52"/>
      <c r="J3016" s="52"/>
      <c r="K3016" s="52"/>
      <c r="L3016" s="52"/>
      <c r="M3016" s="52"/>
      <c r="N3016" s="52"/>
      <c r="O3016" s="52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52"/>
    </row>
    <row r="3017" spans="1:26" ht="21" customHeight="1" x14ac:dyDescent="0.2">
      <c r="A3017" s="49"/>
      <c r="B3017" s="50" t="s">
        <v>307</v>
      </c>
      <c r="C3017" s="51" t="s">
        <v>311</v>
      </c>
      <c r="D3017" s="51" t="s">
        <v>3299</v>
      </c>
      <c r="E3017" s="52"/>
      <c r="F3017" s="52"/>
      <c r="G3017" s="52"/>
      <c r="H3017" s="52"/>
      <c r="I3017" s="52"/>
      <c r="J3017" s="52"/>
      <c r="K3017" s="52"/>
      <c r="L3017" s="52"/>
      <c r="M3017" s="52"/>
      <c r="N3017" s="52"/>
      <c r="O3017" s="52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52"/>
    </row>
    <row r="3018" spans="1:26" ht="21" customHeight="1" x14ac:dyDescent="0.2">
      <c r="A3018" s="49"/>
      <c r="B3018" s="50" t="s">
        <v>307</v>
      </c>
      <c r="C3018" s="51" t="s">
        <v>311</v>
      </c>
      <c r="D3018" s="51" t="s">
        <v>3300</v>
      </c>
      <c r="E3018" s="52"/>
      <c r="F3018" s="52"/>
      <c r="G3018" s="52"/>
      <c r="H3018" s="52"/>
      <c r="I3018" s="52"/>
      <c r="J3018" s="52"/>
      <c r="K3018" s="52"/>
      <c r="L3018" s="52"/>
      <c r="M3018" s="52"/>
      <c r="N3018" s="52"/>
      <c r="O3018" s="52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52"/>
    </row>
    <row r="3019" spans="1:26" ht="21" customHeight="1" x14ac:dyDescent="0.2">
      <c r="A3019" s="49"/>
      <c r="B3019" s="50" t="s">
        <v>307</v>
      </c>
      <c r="C3019" s="51" t="s">
        <v>311</v>
      </c>
      <c r="D3019" s="51" t="s">
        <v>3301</v>
      </c>
      <c r="E3019" s="52"/>
      <c r="F3019" s="52"/>
      <c r="G3019" s="52"/>
      <c r="H3019" s="52"/>
      <c r="I3019" s="52"/>
      <c r="J3019" s="52"/>
      <c r="K3019" s="52"/>
      <c r="L3019" s="52"/>
      <c r="M3019" s="52"/>
      <c r="N3019" s="52"/>
      <c r="O3019" s="52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52"/>
    </row>
    <row r="3020" spans="1:26" ht="21" customHeight="1" x14ac:dyDescent="0.2">
      <c r="A3020" s="49"/>
      <c r="B3020" s="50" t="s">
        <v>307</v>
      </c>
      <c r="C3020" s="51" t="s">
        <v>311</v>
      </c>
      <c r="D3020" s="51" t="s">
        <v>3204</v>
      </c>
      <c r="E3020" s="52"/>
      <c r="F3020" s="52"/>
      <c r="G3020" s="52"/>
      <c r="H3020" s="52"/>
      <c r="I3020" s="52"/>
      <c r="J3020" s="52"/>
      <c r="K3020" s="52"/>
      <c r="L3020" s="52"/>
      <c r="M3020" s="52"/>
      <c r="N3020" s="52"/>
      <c r="O3020" s="52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52"/>
    </row>
    <row r="3021" spans="1:26" ht="21" customHeight="1" x14ac:dyDescent="0.2">
      <c r="A3021" s="49"/>
      <c r="B3021" s="50" t="s">
        <v>307</v>
      </c>
      <c r="C3021" s="51" t="s">
        <v>321</v>
      </c>
      <c r="D3021" s="51" t="s">
        <v>3302</v>
      </c>
      <c r="E3021" s="52"/>
      <c r="F3021" s="52"/>
      <c r="G3021" s="52"/>
      <c r="H3021" s="52"/>
      <c r="I3021" s="52"/>
      <c r="J3021" s="52"/>
      <c r="K3021" s="52"/>
      <c r="L3021" s="52"/>
      <c r="M3021" s="52"/>
      <c r="N3021" s="52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52"/>
    </row>
    <row r="3022" spans="1:26" ht="21" customHeight="1" x14ac:dyDescent="0.2">
      <c r="A3022" s="49"/>
      <c r="B3022" s="50" t="s">
        <v>307</v>
      </c>
      <c r="C3022" s="51" t="s">
        <v>321</v>
      </c>
      <c r="D3022" s="51" t="s">
        <v>3303</v>
      </c>
      <c r="E3022" s="52"/>
      <c r="F3022" s="52"/>
      <c r="G3022" s="52"/>
      <c r="H3022" s="52"/>
      <c r="I3022" s="52"/>
      <c r="J3022" s="52"/>
      <c r="K3022" s="52"/>
      <c r="L3022" s="52"/>
      <c r="M3022" s="52"/>
      <c r="N3022" s="52"/>
      <c r="O3022" s="52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52"/>
    </row>
    <row r="3023" spans="1:26" ht="21" customHeight="1" x14ac:dyDescent="0.2">
      <c r="A3023" s="49"/>
      <c r="B3023" s="50" t="s">
        <v>307</v>
      </c>
      <c r="C3023" s="51" t="s">
        <v>321</v>
      </c>
      <c r="D3023" s="51" t="s">
        <v>3304</v>
      </c>
      <c r="E3023" s="52"/>
      <c r="F3023" s="52"/>
      <c r="G3023" s="52"/>
      <c r="H3023" s="52"/>
      <c r="I3023" s="52"/>
      <c r="J3023" s="52"/>
      <c r="K3023" s="52"/>
      <c r="L3023" s="52"/>
      <c r="M3023" s="52"/>
      <c r="N3023" s="52"/>
      <c r="O3023" s="52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52"/>
    </row>
    <row r="3024" spans="1:26" ht="21" customHeight="1" x14ac:dyDescent="0.2">
      <c r="A3024" s="49"/>
      <c r="B3024" s="50" t="s">
        <v>307</v>
      </c>
      <c r="C3024" s="51" t="s">
        <v>321</v>
      </c>
      <c r="D3024" s="51" t="s">
        <v>3305</v>
      </c>
      <c r="E3024" s="52"/>
      <c r="F3024" s="52"/>
      <c r="G3024" s="52"/>
      <c r="H3024" s="52"/>
      <c r="I3024" s="52"/>
      <c r="J3024" s="52"/>
      <c r="K3024" s="52"/>
      <c r="L3024" s="52"/>
      <c r="M3024" s="52"/>
      <c r="N3024" s="52"/>
      <c r="O3024" s="52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52"/>
    </row>
    <row r="3025" spans="1:26" ht="21" customHeight="1" x14ac:dyDescent="0.2">
      <c r="A3025" s="49"/>
      <c r="B3025" s="50" t="s">
        <v>307</v>
      </c>
      <c r="C3025" s="51" t="s">
        <v>321</v>
      </c>
      <c r="D3025" s="51" t="s">
        <v>3306</v>
      </c>
      <c r="E3025" s="52"/>
      <c r="F3025" s="52"/>
      <c r="G3025" s="52"/>
      <c r="H3025" s="52"/>
      <c r="I3025" s="52"/>
      <c r="J3025" s="52"/>
      <c r="K3025" s="52"/>
      <c r="L3025" s="52"/>
      <c r="M3025" s="52"/>
      <c r="N3025" s="52"/>
      <c r="O3025" s="52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52"/>
    </row>
    <row r="3026" spans="1:26" ht="21" customHeight="1" x14ac:dyDescent="0.2">
      <c r="A3026" s="49"/>
      <c r="B3026" s="50" t="s">
        <v>307</v>
      </c>
      <c r="C3026" s="51" t="s">
        <v>321</v>
      </c>
      <c r="D3026" s="51" t="s">
        <v>3307</v>
      </c>
      <c r="E3026" s="52"/>
      <c r="F3026" s="52"/>
      <c r="G3026" s="52"/>
      <c r="H3026" s="52"/>
      <c r="I3026" s="52"/>
      <c r="J3026" s="52"/>
      <c r="K3026" s="52"/>
      <c r="L3026" s="52"/>
      <c r="M3026" s="52"/>
      <c r="N3026" s="52"/>
      <c r="O3026" s="52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52"/>
    </row>
    <row r="3027" spans="1:26" ht="21" customHeight="1" x14ac:dyDescent="0.2">
      <c r="A3027" s="49"/>
      <c r="B3027" s="50" t="s">
        <v>307</v>
      </c>
      <c r="C3027" s="51" t="s">
        <v>321</v>
      </c>
      <c r="D3027" s="51" t="s">
        <v>3308</v>
      </c>
      <c r="E3027" s="52"/>
      <c r="F3027" s="52"/>
      <c r="G3027" s="52"/>
      <c r="H3027" s="52"/>
      <c r="I3027" s="52"/>
      <c r="J3027" s="52"/>
      <c r="K3027" s="52"/>
      <c r="L3027" s="52"/>
      <c r="M3027" s="52"/>
      <c r="N3027" s="52"/>
      <c r="O3027" s="52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52"/>
    </row>
    <row r="3028" spans="1:26" ht="21" customHeight="1" x14ac:dyDescent="0.2">
      <c r="A3028" s="49"/>
      <c r="B3028" s="50" t="s">
        <v>307</v>
      </c>
      <c r="C3028" s="51" t="s">
        <v>321</v>
      </c>
      <c r="D3028" s="51" t="s">
        <v>3309</v>
      </c>
      <c r="E3028" s="52"/>
      <c r="F3028" s="52"/>
      <c r="G3028" s="52"/>
      <c r="H3028" s="52"/>
      <c r="I3028" s="52"/>
      <c r="J3028" s="52"/>
      <c r="K3028" s="52"/>
      <c r="L3028" s="52"/>
      <c r="M3028" s="52"/>
      <c r="N3028" s="52"/>
      <c r="O3028" s="52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52"/>
    </row>
    <row r="3029" spans="1:26" ht="21" customHeight="1" x14ac:dyDescent="0.2">
      <c r="A3029" s="49"/>
      <c r="B3029" s="50" t="s">
        <v>307</v>
      </c>
      <c r="C3029" s="51" t="s">
        <v>321</v>
      </c>
      <c r="D3029" s="51" t="s">
        <v>3310</v>
      </c>
      <c r="E3029" s="52"/>
      <c r="F3029" s="52"/>
      <c r="G3029" s="52"/>
      <c r="H3029" s="52"/>
      <c r="I3029" s="52"/>
      <c r="J3029" s="52"/>
      <c r="K3029" s="52"/>
      <c r="L3029" s="52"/>
      <c r="M3029" s="52"/>
      <c r="N3029" s="52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52"/>
    </row>
    <row r="3030" spans="1:26" ht="21" customHeight="1" x14ac:dyDescent="0.2">
      <c r="A3030" s="49"/>
      <c r="B3030" s="50" t="s">
        <v>307</v>
      </c>
      <c r="C3030" s="51" t="s">
        <v>321</v>
      </c>
      <c r="D3030" s="51" t="s">
        <v>3311</v>
      </c>
      <c r="E3030" s="52"/>
      <c r="F3030" s="52"/>
      <c r="G3030" s="52"/>
      <c r="H3030" s="52"/>
      <c r="I3030" s="52"/>
      <c r="J3030" s="52"/>
      <c r="K3030" s="52"/>
      <c r="L3030" s="52"/>
      <c r="M3030" s="52"/>
      <c r="N3030" s="52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52"/>
    </row>
    <row r="3031" spans="1:26" ht="21" customHeight="1" x14ac:dyDescent="0.2">
      <c r="A3031" s="49"/>
      <c r="B3031" s="50" t="s">
        <v>307</v>
      </c>
      <c r="C3031" s="51" t="s">
        <v>321</v>
      </c>
      <c r="D3031" s="51" t="s">
        <v>3312</v>
      </c>
      <c r="E3031" s="52"/>
      <c r="F3031" s="52"/>
      <c r="G3031" s="52"/>
      <c r="H3031" s="52"/>
      <c r="I3031" s="52"/>
      <c r="J3031" s="52"/>
      <c r="K3031" s="52"/>
      <c r="L3031" s="52"/>
      <c r="M3031" s="52"/>
      <c r="N3031" s="52"/>
      <c r="O3031" s="52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52"/>
    </row>
    <row r="3032" spans="1:26" ht="21" customHeight="1" x14ac:dyDescent="0.2">
      <c r="A3032" s="49"/>
      <c r="B3032" s="50" t="s">
        <v>307</v>
      </c>
      <c r="C3032" s="51" t="s">
        <v>321</v>
      </c>
      <c r="D3032" s="51" t="s">
        <v>3313</v>
      </c>
      <c r="E3032" s="52"/>
      <c r="F3032" s="52"/>
      <c r="G3032" s="52"/>
      <c r="H3032" s="52"/>
      <c r="I3032" s="52"/>
      <c r="J3032" s="52"/>
      <c r="K3032" s="52"/>
      <c r="L3032" s="52"/>
      <c r="M3032" s="52"/>
      <c r="N3032" s="52"/>
      <c r="O3032" s="52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52"/>
    </row>
    <row r="3033" spans="1:26" ht="21" customHeight="1" x14ac:dyDescent="0.2">
      <c r="A3033" s="49"/>
      <c r="B3033" s="50" t="s">
        <v>307</v>
      </c>
      <c r="C3033" s="51" t="s">
        <v>321</v>
      </c>
      <c r="D3033" s="51" t="s">
        <v>3314</v>
      </c>
      <c r="E3033" s="52"/>
      <c r="F3033" s="52"/>
      <c r="G3033" s="52"/>
      <c r="H3033" s="52"/>
      <c r="I3033" s="52"/>
      <c r="J3033" s="52"/>
      <c r="K3033" s="52"/>
      <c r="L3033" s="52"/>
      <c r="M3033" s="52"/>
      <c r="N3033" s="52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52"/>
    </row>
    <row r="3034" spans="1:26" ht="21" customHeight="1" x14ac:dyDescent="0.2">
      <c r="A3034" s="49"/>
      <c r="B3034" s="50" t="s">
        <v>307</v>
      </c>
      <c r="C3034" s="51" t="s">
        <v>321</v>
      </c>
      <c r="D3034" s="51" t="s">
        <v>3315</v>
      </c>
      <c r="E3034" s="52"/>
      <c r="F3034" s="52"/>
      <c r="G3034" s="52"/>
      <c r="H3034" s="52"/>
      <c r="I3034" s="52"/>
      <c r="J3034" s="52"/>
      <c r="K3034" s="52"/>
      <c r="L3034" s="52"/>
      <c r="M3034" s="52"/>
      <c r="N3034" s="52"/>
      <c r="O3034" s="52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52"/>
    </row>
    <row r="3035" spans="1:26" ht="21" customHeight="1" x14ac:dyDescent="0.2">
      <c r="A3035" s="49"/>
      <c r="B3035" s="50" t="s">
        <v>307</v>
      </c>
      <c r="C3035" s="51" t="s">
        <v>321</v>
      </c>
      <c r="D3035" s="51" t="s">
        <v>3316</v>
      </c>
      <c r="E3035" s="52"/>
      <c r="F3035" s="52"/>
      <c r="G3035" s="52"/>
      <c r="H3035" s="52"/>
      <c r="I3035" s="52"/>
      <c r="J3035" s="52"/>
      <c r="K3035" s="52"/>
      <c r="L3035" s="52"/>
      <c r="M3035" s="52"/>
      <c r="N3035" s="52"/>
      <c r="O3035" s="52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52"/>
    </row>
    <row r="3036" spans="1:26" ht="21" customHeight="1" x14ac:dyDescent="0.2">
      <c r="A3036" s="49"/>
      <c r="B3036" s="50" t="s">
        <v>307</v>
      </c>
      <c r="C3036" s="51" t="s">
        <v>321</v>
      </c>
      <c r="D3036" s="51" t="s">
        <v>3317</v>
      </c>
      <c r="E3036" s="52"/>
      <c r="F3036" s="52"/>
      <c r="G3036" s="52"/>
      <c r="H3036" s="52"/>
      <c r="I3036" s="52"/>
      <c r="J3036" s="52"/>
      <c r="K3036" s="52"/>
      <c r="L3036" s="52"/>
      <c r="M3036" s="52"/>
      <c r="N3036" s="52"/>
      <c r="O3036" s="52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52"/>
    </row>
    <row r="3037" spans="1:26" ht="21" customHeight="1" x14ac:dyDescent="0.2">
      <c r="A3037" s="49"/>
      <c r="B3037" s="50" t="s">
        <v>307</v>
      </c>
      <c r="C3037" s="51" t="s">
        <v>321</v>
      </c>
      <c r="D3037" s="51" t="s">
        <v>3318</v>
      </c>
      <c r="E3037" s="52"/>
      <c r="F3037" s="52"/>
      <c r="G3037" s="52"/>
      <c r="H3037" s="52"/>
      <c r="I3037" s="52"/>
      <c r="J3037" s="52"/>
      <c r="K3037" s="52"/>
      <c r="L3037" s="52"/>
      <c r="M3037" s="52"/>
      <c r="N3037" s="52"/>
      <c r="O3037" s="52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52"/>
    </row>
    <row r="3038" spans="1:26" ht="21" customHeight="1" x14ac:dyDescent="0.2">
      <c r="A3038" s="49"/>
      <c r="B3038" s="50" t="s">
        <v>307</v>
      </c>
      <c r="C3038" s="51" t="s">
        <v>321</v>
      </c>
      <c r="D3038" s="51" t="s">
        <v>3319</v>
      </c>
      <c r="E3038" s="52"/>
      <c r="F3038" s="52"/>
      <c r="G3038" s="52"/>
      <c r="H3038" s="52"/>
      <c r="I3038" s="52"/>
      <c r="J3038" s="52"/>
      <c r="K3038" s="52"/>
      <c r="L3038" s="52"/>
      <c r="M3038" s="52"/>
      <c r="N3038" s="52"/>
      <c r="O3038" s="52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52"/>
    </row>
    <row r="3039" spans="1:26" ht="21" customHeight="1" x14ac:dyDescent="0.2">
      <c r="A3039" s="49"/>
      <c r="B3039" s="50" t="s">
        <v>307</v>
      </c>
      <c r="C3039" s="51" t="s">
        <v>321</v>
      </c>
      <c r="D3039" s="51" t="s">
        <v>3320</v>
      </c>
      <c r="E3039" s="52"/>
      <c r="F3039" s="52"/>
      <c r="G3039" s="52"/>
      <c r="H3039" s="52"/>
      <c r="I3039" s="52"/>
      <c r="J3039" s="52"/>
      <c r="K3039" s="52"/>
      <c r="L3039" s="52"/>
      <c r="M3039" s="52"/>
      <c r="N3039" s="52"/>
      <c r="O3039" s="52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52"/>
    </row>
    <row r="3040" spans="1:26" ht="21" customHeight="1" x14ac:dyDescent="0.2">
      <c r="A3040" s="49"/>
      <c r="B3040" s="50" t="s">
        <v>307</v>
      </c>
      <c r="C3040" s="51" t="s">
        <v>321</v>
      </c>
      <c r="D3040" s="51" t="s">
        <v>3321</v>
      </c>
      <c r="E3040" s="52"/>
      <c r="F3040" s="52"/>
      <c r="G3040" s="52"/>
      <c r="H3040" s="52"/>
      <c r="I3040" s="52"/>
      <c r="J3040" s="52"/>
      <c r="K3040" s="52"/>
      <c r="L3040" s="52"/>
      <c r="M3040" s="52"/>
      <c r="N3040" s="52"/>
      <c r="O3040" s="52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52"/>
    </row>
    <row r="3041" spans="1:26" ht="21" customHeight="1" x14ac:dyDescent="0.2">
      <c r="A3041" s="49"/>
      <c r="B3041" s="50" t="s">
        <v>307</v>
      </c>
      <c r="C3041" s="51" t="s">
        <v>321</v>
      </c>
      <c r="D3041" s="51" t="s">
        <v>3322</v>
      </c>
      <c r="E3041" s="52"/>
      <c r="F3041" s="52"/>
      <c r="G3041" s="52"/>
      <c r="H3041" s="52"/>
      <c r="I3041" s="52"/>
      <c r="J3041" s="52"/>
      <c r="K3041" s="52"/>
      <c r="L3041" s="52"/>
      <c r="M3041" s="52"/>
      <c r="N3041" s="52"/>
      <c r="O3041" s="52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52"/>
    </row>
    <row r="3042" spans="1:26" ht="21" customHeight="1" x14ac:dyDescent="0.2">
      <c r="A3042" s="49"/>
      <c r="B3042" s="50" t="s">
        <v>307</v>
      </c>
      <c r="C3042" s="51" t="s">
        <v>321</v>
      </c>
      <c r="D3042" s="51" t="s">
        <v>3323</v>
      </c>
      <c r="E3042" s="52"/>
      <c r="F3042" s="52"/>
      <c r="G3042" s="52"/>
      <c r="H3042" s="52"/>
      <c r="I3042" s="52"/>
      <c r="J3042" s="52"/>
      <c r="K3042" s="52"/>
      <c r="L3042" s="52"/>
      <c r="M3042" s="52"/>
      <c r="N3042" s="52"/>
      <c r="O3042" s="52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52"/>
    </row>
    <row r="3043" spans="1:26" ht="21" customHeight="1" x14ac:dyDescent="0.2">
      <c r="A3043" s="49"/>
      <c r="B3043" s="50" t="s">
        <v>307</v>
      </c>
      <c r="C3043" s="51" t="s">
        <v>321</v>
      </c>
      <c r="D3043" s="51" t="s">
        <v>3324</v>
      </c>
      <c r="E3043" s="52"/>
      <c r="F3043" s="52"/>
      <c r="G3043" s="52"/>
      <c r="H3043" s="52"/>
      <c r="I3043" s="52"/>
      <c r="J3043" s="52"/>
      <c r="K3043" s="52"/>
      <c r="L3043" s="52"/>
      <c r="M3043" s="52"/>
      <c r="N3043" s="52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52"/>
    </row>
    <row r="3044" spans="1:26" ht="21" customHeight="1" x14ac:dyDescent="0.2">
      <c r="A3044" s="49"/>
      <c r="B3044" s="50" t="s">
        <v>307</v>
      </c>
      <c r="C3044" s="51" t="s">
        <v>321</v>
      </c>
      <c r="D3044" s="51" t="s">
        <v>3325</v>
      </c>
      <c r="E3044" s="52"/>
      <c r="F3044" s="52"/>
      <c r="G3044" s="52"/>
      <c r="H3044" s="52"/>
      <c r="I3044" s="52"/>
      <c r="J3044" s="52"/>
      <c r="K3044" s="52"/>
      <c r="L3044" s="52"/>
      <c r="M3044" s="52"/>
      <c r="N3044" s="52"/>
      <c r="O3044" s="52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52"/>
    </row>
    <row r="3045" spans="1:26" ht="21" customHeight="1" x14ac:dyDescent="0.2">
      <c r="A3045" s="49"/>
      <c r="B3045" s="50" t="s">
        <v>307</v>
      </c>
      <c r="C3045" s="51" t="s">
        <v>321</v>
      </c>
      <c r="D3045" s="51" t="s">
        <v>3326</v>
      </c>
      <c r="E3045" s="52"/>
      <c r="F3045" s="52"/>
      <c r="G3045" s="52"/>
      <c r="H3045" s="52"/>
      <c r="I3045" s="52"/>
      <c r="J3045" s="52"/>
      <c r="K3045" s="52"/>
      <c r="L3045" s="52"/>
      <c r="M3045" s="52"/>
      <c r="N3045" s="52"/>
      <c r="O3045" s="52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52"/>
    </row>
    <row r="3046" spans="1:26" ht="21" customHeight="1" x14ac:dyDescent="0.2">
      <c r="A3046" s="49"/>
      <c r="B3046" s="50" t="s">
        <v>307</v>
      </c>
      <c r="C3046" s="51" t="s">
        <v>321</v>
      </c>
      <c r="D3046" s="51" t="s">
        <v>3327</v>
      </c>
      <c r="E3046" s="52"/>
      <c r="F3046" s="52"/>
      <c r="G3046" s="52"/>
      <c r="H3046" s="52"/>
      <c r="I3046" s="52"/>
      <c r="J3046" s="52"/>
      <c r="K3046" s="52"/>
      <c r="L3046" s="52"/>
      <c r="M3046" s="52"/>
      <c r="N3046" s="52"/>
      <c r="O3046" s="52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52"/>
    </row>
    <row r="3047" spans="1:26" ht="21" customHeight="1" x14ac:dyDescent="0.2">
      <c r="A3047" s="49"/>
      <c r="B3047" s="50" t="s">
        <v>307</v>
      </c>
      <c r="C3047" s="51" t="s">
        <v>321</v>
      </c>
      <c r="D3047" s="51" t="s">
        <v>3328</v>
      </c>
      <c r="E3047" s="52"/>
      <c r="F3047" s="52"/>
      <c r="G3047" s="52"/>
      <c r="H3047" s="52"/>
      <c r="I3047" s="52"/>
      <c r="J3047" s="52"/>
      <c r="K3047" s="52"/>
      <c r="L3047" s="52"/>
      <c r="M3047" s="52"/>
      <c r="N3047" s="52"/>
      <c r="O3047" s="52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52"/>
    </row>
    <row r="3048" spans="1:26" ht="21" customHeight="1" x14ac:dyDescent="0.2">
      <c r="A3048" s="49"/>
      <c r="B3048" s="50" t="s">
        <v>307</v>
      </c>
      <c r="C3048" s="51" t="s">
        <v>321</v>
      </c>
      <c r="D3048" s="51" t="s">
        <v>3329</v>
      </c>
      <c r="E3048" s="52"/>
      <c r="F3048" s="52"/>
      <c r="G3048" s="52"/>
      <c r="H3048" s="52"/>
      <c r="I3048" s="52"/>
      <c r="J3048" s="52"/>
      <c r="K3048" s="52"/>
      <c r="L3048" s="52"/>
      <c r="M3048" s="52"/>
      <c r="N3048" s="52"/>
      <c r="O3048" s="52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52"/>
    </row>
    <row r="3049" spans="1:26" ht="21" customHeight="1" x14ac:dyDescent="0.2">
      <c r="A3049" s="49"/>
      <c r="B3049" s="50" t="s">
        <v>307</v>
      </c>
      <c r="C3049" s="51" t="s">
        <v>321</v>
      </c>
      <c r="D3049" s="51" t="s">
        <v>3330</v>
      </c>
      <c r="E3049" s="52"/>
      <c r="F3049" s="52"/>
      <c r="G3049" s="52"/>
      <c r="H3049" s="52"/>
      <c r="I3049" s="52"/>
      <c r="J3049" s="52"/>
      <c r="K3049" s="52"/>
      <c r="L3049" s="52"/>
      <c r="M3049" s="52"/>
      <c r="N3049" s="52"/>
      <c r="O3049" s="52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52"/>
    </row>
    <row r="3050" spans="1:26" ht="21" customHeight="1" x14ac:dyDescent="0.2">
      <c r="A3050" s="49"/>
      <c r="B3050" s="50" t="s">
        <v>307</v>
      </c>
      <c r="C3050" s="51" t="s">
        <v>321</v>
      </c>
      <c r="D3050" s="51" t="s">
        <v>3331</v>
      </c>
      <c r="E3050" s="52"/>
      <c r="F3050" s="52"/>
      <c r="G3050" s="52"/>
      <c r="H3050" s="52"/>
      <c r="I3050" s="52"/>
      <c r="J3050" s="52"/>
      <c r="K3050" s="52"/>
      <c r="L3050" s="52"/>
      <c r="M3050" s="52"/>
      <c r="N3050" s="52"/>
      <c r="O3050" s="52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52"/>
    </row>
    <row r="3051" spans="1:26" ht="21" customHeight="1" x14ac:dyDescent="0.2">
      <c r="A3051" s="49"/>
      <c r="B3051" s="50" t="s">
        <v>307</v>
      </c>
      <c r="C3051" s="51" t="s">
        <v>321</v>
      </c>
      <c r="D3051" s="51" t="s">
        <v>3332</v>
      </c>
      <c r="E3051" s="52"/>
      <c r="F3051" s="52"/>
      <c r="G3051" s="52"/>
      <c r="H3051" s="52"/>
      <c r="I3051" s="52"/>
      <c r="J3051" s="52"/>
      <c r="K3051" s="52"/>
      <c r="L3051" s="52"/>
      <c r="M3051" s="52"/>
      <c r="N3051" s="52"/>
      <c r="O3051" s="52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52"/>
    </row>
    <row r="3052" spans="1:26" ht="21" customHeight="1" x14ac:dyDescent="0.2">
      <c r="A3052" s="49"/>
      <c r="B3052" s="50" t="s">
        <v>307</v>
      </c>
      <c r="C3052" s="51" t="s">
        <v>321</v>
      </c>
      <c r="D3052" s="51" t="s">
        <v>3333</v>
      </c>
      <c r="E3052" s="52"/>
      <c r="F3052" s="52"/>
      <c r="G3052" s="52"/>
      <c r="H3052" s="52"/>
      <c r="I3052" s="52"/>
      <c r="J3052" s="52"/>
      <c r="K3052" s="52"/>
      <c r="L3052" s="52"/>
      <c r="M3052" s="52"/>
      <c r="N3052" s="52"/>
      <c r="O3052" s="52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52"/>
    </row>
    <row r="3053" spans="1:26" ht="21" customHeight="1" x14ac:dyDescent="0.2">
      <c r="A3053" s="49"/>
      <c r="B3053" s="50" t="s">
        <v>307</v>
      </c>
      <c r="C3053" s="51" t="s">
        <v>321</v>
      </c>
      <c r="D3053" s="51" t="s">
        <v>3334</v>
      </c>
      <c r="E3053" s="52"/>
      <c r="F3053" s="52"/>
      <c r="G3053" s="52"/>
      <c r="H3053" s="52"/>
      <c r="I3053" s="52"/>
      <c r="J3053" s="52"/>
      <c r="K3053" s="52"/>
      <c r="L3053" s="52"/>
      <c r="M3053" s="52"/>
      <c r="N3053" s="52"/>
      <c r="O3053" s="52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52"/>
    </row>
    <row r="3054" spans="1:26" ht="21" customHeight="1" x14ac:dyDescent="0.2">
      <c r="A3054" s="49"/>
      <c r="B3054" s="50" t="s">
        <v>307</v>
      </c>
      <c r="C3054" s="51" t="s">
        <v>321</v>
      </c>
      <c r="D3054" s="51" t="s">
        <v>3335</v>
      </c>
      <c r="E3054" s="52"/>
      <c r="F3054" s="52"/>
      <c r="G3054" s="52"/>
      <c r="H3054" s="52"/>
      <c r="I3054" s="52"/>
      <c r="J3054" s="52"/>
      <c r="K3054" s="52"/>
      <c r="L3054" s="52"/>
      <c r="M3054" s="52"/>
      <c r="N3054" s="52"/>
      <c r="O3054" s="52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52"/>
    </row>
    <row r="3055" spans="1:26" ht="21" customHeight="1" x14ac:dyDescent="0.2">
      <c r="A3055" s="49"/>
      <c r="B3055" s="50" t="s">
        <v>307</v>
      </c>
      <c r="C3055" s="51" t="s">
        <v>321</v>
      </c>
      <c r="D3055" s="51" t="s">
        <v>3336</v>
      </c>
      <c r="E3055" s="52"/>
      <c r="F3055" s="52"/>
      <c r="G3055" s="52"/>
      <c r="H3055" s="52"/>
      <c r="I3055" s="52"/>
      <c r="J3055" s="52"/>
      <c r="K3055" s="52"/>
      <c r="L3055" s="52"/>
      <c r="M3055" s="52"/>
      <c r="N3055" s="52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52"/>
    </row>
    <row r="3056" spans="1:26" ht="21" customHeight="1" x14ac:dyDescent="0.2">
      <c r="A3056" s="49"/>
      <c r="B3056" s="50" t="s">
        <v>307</v>
      </c>
      <c r="C3056" s="51" t="s">
        <v>321</v>
      </c>
      <c r="D3056" s="51" t="s">
        <v>3337</v>
      </c>
      <c r="E3056" s="52"/>
      <c r="F3056" s="52"/>
      <c r="G3056" s="52"/>
      <c r="H3056" s="52"/>
      <c r="I3056" s="52"/>
      <c r="J3056" s="52"/>
      <c r="K3056" s="52"/>
      <c r="L3056" s="52"/>
      <c r="M3056" s="52"/>
      <c r="N3056" s="52"/>
      <c r="O3056" s="52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52"/>
    </row>
    <row r="3057" spans="1:26" ht="21" customHeight="1" x14ac:dyDescent="0.2">
      <c r="A3057" s="49"/>
      <c r="B3057" s="50" t="s">
        <v>307</v>
      </c>
      <c r="C3057" s="51" t="s">
        <v>321</v>
      </c>
      <c r="D3057" s="51" t="s">
        <v>3338</v>
      </c>
      <c r="E3057" s="52"/>
      <c r="F3057" s="52"/>
      <c r="G3057" s="52"/>
      <c r="H3057" s="52"/>
      <c r="I3057" s="52"/>
      <c r="J3057" s="52"/>
      <c r="K3057" s="52"/>
      <c r="L3057" s="52"/>
      <c r="M3057" s="52"/>
      <c r="N3057" s="52"/>
      <c r="O3057" s="52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52"/>
    </row>
    <row r="3058" spans="1:26" ht="21" customHeight="1" x14ac:dyDescent="0.2">
      <c r="A3058" s="49"/>
      <c r="B3058" s="50" t="s">
        <v>307</v>
      </c>
      <c r="C3058" s="51" t="s">
        <v>321</v>
      </c>
      <c r="D3058" s="51" t="s">
        <v>3339</v>
      </c>
      <c r="E3058" s="52"/>
      <c r="F3058" s="52"/>
      <c r="G3058" s="52"/>
      <c r="H3058" s="52"/>
      <c r="I3058" s="52"/>
      <c r="J3058" s="52"/>
      <c r="K3058" s="52"/>
      <c r="L3058" s="52"/>
      <c r="M3058" s="52"/>
      <c r="N3058" s="52"/>
      <c r="O3058" s="52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52"/>
    </row>
    <row r="3059" spans="1:26" ht="21" customHeight="1" x14ac:dyDescent="0.2">
      <c r="A3059" s="49"/>
      <c r="B3059" s="50" t="s">
        <v>307</v>
      </c>
      <c r="C3059" s="51" t="s">
        <v>321</v>
      </c>
      <c r="D3059" s="51" t="s">
        <v>3340</v>
      </c>
      <c r="E3059" s="52"/>
      <c r="F3059" s="52"/>
      <c r="G3059" s="52"/>
      <c r="H3059" s="52"/>
      <c r="I3059" s="52"/>
      <c r="J3059" s="52"/>
      <c r="K3059" s="52"/>
      <c r="L3059" s="52"/>
      <c r="M3059" s="52"/>
      <c r="N3059" s="52"/>
      <c r="O3059" s="52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52"/>
    </row>
    <row r="3060" spans="1:26" ht="21" customHeight="1" x14ac:dyDescent="0.2">
      <c r="A3060" s="49"/>
      <c r="B3060" s="50" t="s">
        <v>307</v>
      </c>
      <c r="C3060" s="51" t="s">
        <v>321</v>
      </c>
      <c r="D3060" s="51" t="s">
        <v>3341</v>
      </c>
      <c r="E3060" s="52"/>
      <c r="F3060" s="52"/>
      <c r="G3060" s="52"/>
      <c r="H3060" s="52"/>
      <c r="I3060" s="52"/>
      <c r="J3060" s="52"/>
      <c r="K3060" s="52"/>
      <c r="L3060" s="52"/>
      <c r="M3060" s="52"/>
      <c r="N3060" s="52"/>
      <c r="O3060" s="52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52"/>
    </row>
    <row r="3061" spans="1:26" ht="21" customHeight="1" x14ac:dyDescent="0.2">
      <c r="A3061" s="49"/>
      <c r="B3061" s="50" t="s">
        <v>307</v>
      </c>
      <c r="C3061" s="51" t="s">
        <v>321</v>
      </c>
      <c r="D3061" s="51" t="s">
        <v>3254</v>
      </c>
      <c r="E3061" s="52"/>
      <c r="F3061" s="52"/>
      <c r="G3061" s="52"/>
      <c r="H3061" s="52"/>
      <c r="I3061" s="52"/>
      <c r="J3061" s="52"/>
      <c r="K3061" s="52"/>
      <c r="L3061" s="52"/>
      <c r="M3061" s="52"/>
      <c r="N3061" s="52"/>
      <c r="O3061" s="52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52"/>
    </row>
    <row r="3062" spans="1:26" ht="21" customHeight="1" x14ac:dyDescent="0.2">
      <c r="A3062" s="49"/>
      <c r="B3062" s="50" t="s">
        <v>307</v>
      </c>
      <c r="C3062" s="51" t="s">
        <v>321</v>
      </c>
      <c r="D3062" s="51" t="s">
        <v>3342</v>
      </c>
      <c r="E3062" s="52"/>
      <c r="F3062" s="52"/>
      <c r="G3062" s="52"/>
      <c r="H3062" s="52"/>
      <c r="I3062" s="52"/>
      <c r="J3062" s="52"/>
      <c r="K3062" s="52"/>
      <c r="L3062" s="52"/>
      <c r="M3062" s="52"/>
      <c r="N3062" s="52"/>
      <c r="O3062" s="52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52"/>
    </row>
    <row r="3063" spans="1:26" ht="21" customHeight="1" x14ac:dyDescent="0.2">
      <c r="A3063" s="49"/>
      <c r="B3063" s="50" t="s">
        <v>307</v>
      </c>
      <c r="C3063" s="51" t="s">
        <v>321</v>
      </c>
      <c r="D3063" s="51" t="s">
        <v>3343</v>
      </c>
      <c r="E3063" s="52"/>
      <c r="F3063" s="52"/>
      <c r="G3063" s="52"/>
      <c r="H3063" s="52"/>
      <c r="I3063" s="52"/>
      <c r="J3063" s="52"/>
      <c r="K3063" s="52"/>
      <c r="L3063" s="52"/>
      <c r="M3063" s="52"/>
      <c r="N3063" s="52"/>
      <c r="O3063" s="52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52"/>
    </row>
    <row r="3064" spans="1:26" ht="21" customHeight="1" x14ac:dyDescent="0.2">
      <c r="A3064" s="49"/>
      <c r="B3064" s="50" t="s">
        <v>307</v>
      </c>
      <c r="C3064" s="51" t="s">
        <v>321</v>
      </c>
      <c r="D3064" s="51" t="s">
        <v>3344</v>
      </c>
      <c r="E3064" s="52"/>
      <c r="F3064" s="52"/>
      <c r="G3064" s="52"/>
      <c r="H3064" s="52"/>
      <c r="I3064" s="52"/>
      <c r="J3064" s="52"/>
      <c r="K3064" s="52"/>
      <c r="L3064" s="52"/>
      <c r="M3064" s="52"/>
      <c r="N3064" s="52"/>
      <c r="O3064" s="52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52"/>
    </row>
    <row r="3065" spans="1:26" ht="21" customHeight="1" x14ac:dyDescent="0.2">
      <c r="A3065" s="49"/>
      <c r="B3065" s="50" t="s">
        <v>307</v>
      </c>
      <c r="C3065" s="51" t="s">
        <v>321</v>
      </c>
      <c r="D3065" s="51" t="s">
        <v>3213</v>
      </c>
      <c r="E3065" s="52"/>
      <c r="F3065" s="52"/>
      <c r="G3065" s="52"/>
      <c r="H3065" s="52"/>
      <c r="I3065" s="52"/>
      <c r="J3065" s="52"/>
      <c r="K3065" s="52"/>
      <c r="L3065" s="52"/>
      <c r="M3065" s="52"/>
      <c r="N3065" s="52"/>
      <c r="O3065" s="52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52"/>
    </row>
    <row r="3066" spans="1:26" ht="21" customHeight="1" x14ac:dyDescent="0.2">
      <c r="A3066" s="49"/>
      <c r="B3066" s="50" t="s">
        <v>307</v>
      </c>
      <c r="C3066" s="51" t="s">
        <v>321</v>
      </c>
      <c r="D3066" s="51" t="s">
        <v>3345</v>
      </c>
      <c r="E3066" s="52"/>
      <c r="F3066" s="52"/>
      <c r="G3066" s="52"/>
      <c r="H3066" s="52"/>
      <c r="I3066" s="52"/>
      <c r="J3066" s="52"/>
      <c r="K3066" s="52"/>
      <c r="L3066" s="52"/>
      <c r="M3066" s="52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</row>
    <row r="3067" spans="1:26" ht="21" customHeight="1" x14ac:dyDescent="0.2">
      <c r="A3067" s="49"/>
      <c r="B3067" s="50" t="s">
        <v>307</v>
      </c>
      <c r="C3067" s="51" t="s">
        <v>321</v>
      </c>
      <c r="D3067" s="51" t="s">
        <v>3346</v>
      </c>
      <c r="E3067" s="52"/>
      <c r="F3067" s="52"/>
      <c r="G3067" s="52"/>
      <c r="H3067" s="52"/>
      <c r="I3067" s="52"/>
      <c r="J3067" s="52"/>
      <c r="K3067" s="52"/>
      <c r="L3067" s="52"/>
      <c r="M3067" s="52"/>
      <c r="N3067" s="52"/>
      <c r="O3067" s="52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52"/>
    </row>
    <row r="3068" spans="1:26" ht="21" customHeight="1" x14ac:dyDescent="0.2">
      <c r="A3068" s="49"/>
      <c r="B3068" s="50" t="s">
        <v>307</v>
      </c>
      <c r="C3068" s="51" t="s">
        <v>321</v>
      </c>
      <c r="D3068" s="51" t="s">
        <v>3347</v>
      </c>
      <c r="E3068" s="52"/>
      <c r="F3068" s="52"/>
      <c r="G3068" s="52"/>
      <c r="H3068" s="52"/>
      <c r="I3068" s="52"/>
      <c r="J3068" s="52"/>
      <c r="K3068" s="52"/>
      <c r="L3068" s="52"/>
      <c r="M3068" s="52"/>
      <c r="N3068" s="52"/>
      <c r="O3068" s="52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52"/>
    </row>
    <row r="3069" spans="1:26" ht="21" customHeight="1" x14ac:dyDescent="0.2">
      <c r="A3069" s="49"/>
      <c r="B3069" s="50" t="s">
        <v>307</v>
      </c>
      <c r="C3069" s="51" t="s">
        <v>321</v>
      </c>
      <c r="D3069" s="51" t="s">
        <v>3348</v>
      </c>
      <c r="E3069" s="52"/>
      <c r="F3069" s="52"/>
      <c r="G3069" s="52"/>
      <c r="H3069" s="52"/>
      <c r="I3069" s="52"/>
      <c r="J3069" s="52"/>
      <c r="K3069" s="52"/>
      <c r="L3069" s="52"/>
      <c r="M3069" s="52"/>
      <c r="N3069" s="52"/>
      <c r="O3069" s="52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52"/>
    </row>
    <row r="3070" spans="1:26" ht="21" customHeight="1" x14ac:dyDescent="0.2">
      <c r="A3070" s="49"/>
      <c r="B3070" s="50" t="s">
        <v>307</v>
      </c>
      <c r="C3070" s="51" t="s">
        <v>321</v>
      </c>
      <c r="D3070" s="51" t="s">
        <v>3349</v>
      </c>
      <c r="E3070" s="52"/>
      <c r="F3070" s="52"/>
      <c r="G3070" s="52"/>
      <c r="H3070" s="52"/>
      <c r="I3070" s="52"/>
      <c r="J3070" s="52"/>
      <c r="K3070" s="52"/>
      <c r="L3070" s="52"/>
      <c r="M3070" s="52"/>
      <c r="N3070" s="52"/>
      <c r="O3070" s="52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52"/>
    </row>
    <row r="3071" spans="1:26" ht="21" customHeight="1" x14ac:dyDescent="0.2">
      <c r="A3071" s="49"/>
      <c r="B3071" s="50" t="s">
        <v>307</v>
      </c>
      <c r="C3071" s="51" t="s">
        <v>321</v>
      </c>
      <c r="D3071" s="51" t="s">
        <v>3350</v>
      </c>
      <c r="E3071" s="52"/>
      <c r="F3071" s="52"/>
      <c r="G3071" s="52"/>
      <c r="H3071" s="52"/>
      <c r="I3071" s="52"/>
      <c r="J3071" s="52"/>
      <c r="K3071" s="52"/>
      <c r="L3071" s="52"/>
      <c r="M3071" s="52"/>
      <c r="N3071" s="52"/>
      <c r="O3071" s="52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52"/>
    </row>
    <row r="3072" spans="1:26" ht="21" customHeight="1" x14ac:dyDescent="0.2">
      <c r="A3072" s="49"/>
      <c r="B3072" s="50" t="s">
        <v>307</v>
      </c>
      <c r="C3072" s="51" t="s">
        <v>321</v>
      </c>
      <c r="D3072" s="51" t="s">
        <v>3351</v>
      </c>
      <c r="E3072" s="52"/>
      <c r="F3072" s="52"/>
      <c r="G3072" s="52"/>
      <c r="H3072" s="52"/>
      <c r="I3072" s="52"/>
      <c r="J3072" s="52"/>
      <c r="K3072" s="52"/>
      <c r="L3072" s="52"/>
      <c r="M3072" s="52"/>
      <c r="N3072" s="52"/>
      <c r="O3072" s="52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52"/>
    </row>
    <row r="3073" spans="1:26" ht="21" customHeight="1" x14ac:dyDescent="0.2">
      <c r="A3073" s="49"/>
      <c r="B3073" s="50" t="s">
        <v>307</v>
      </c>
      <c r="C3073" s="51" t="s">
        <v>321</v>
      </c>
      <c r="D3073" s="51" t="s">
        <v>3138</v>
      </c>
      <c r="E3073" s="52"/>
      <c r="F3073" s="52"/>
      <c r="G3073" s="52"/>
      <c r="H3073" s="52"/>
      <c r="I3073" s="52"/>
      <c r="J3073" s="52"/>
      <c r="K3073" s="52"/>
      <c r="L3073" s="52"/>
      <c r="M3073" s="52"/>
      <c r="N3073" s="52"/>
      <c r="O3073" s="52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52"/>
    </row>
    <row r="3074" spans="1:26" ht="21" customHeight="1" x14ac:dyDescent="0.2">
      <c r="A3074" s="49"/>
      <c r="B3074" s="50" t="s">
        <v>307</v>
      </c>
      <c r="C3074" s="51" t="s">
        <v>321</v>
      </c>
      <c r="D3074" s="51" t="s">
        <v>3352</v>
      </c>
      <c r="E3074" s="52"/>
      <c r="F3074" s="52"/>
      <c r="G3074" s="52"/>
      <c r="H3074" s="52"/>
      <c r="I3074" s="52"/>
      <c r="J3074" s="52"/>
      <c r="K3074" s="52"/>
      <c r="L3074" s="52"/>
      <c r="M3074" s="52"/>
      <c r="N3074" s="52"/>
      <c r="O3074" s="52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52"/>
    </row>
    <row r="3075" spans="1:26" ht="21" customHeight="1" x14ac:dyDescent="0.2">
      <c r="A3075" s="49"/>
      <c r="B3075" s="50" t="s">
        <v>307</v>
      </c>
      <c r="C3075" s="51" t="s">
        <v>321</v>
      </c>
      <c r="D3075" s="51" t="s">
        <v>3353</v>
      </c>
      <c r="E3075" s="52"/>
      <c r="F3075" s="52"/>
      <c r="G3075" s="52"/>
      <c r="H3075" s="52"/>
      <c r="I3075" s="52"/>
      <c r="J3075" s="52"/>
      <c r="K3075" s="52"/>
      <c r="L3075" s="52"/>
      <c r="M3075" s="52"/>
      <c r="N3075" s="52"/>
      <c r="O3075" s="52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52"/>
    </row>
    <row r="3076" spans="1:26" ht="21" customHeight="1" x14ac:dyDescent="0.2">
      <c r="A3076" s="49"/>
      <c r="B3076" s="50" t="s">
        <v>307</v>
      </c>
      <c r="C3076" s="51" t="s">
        <v>321</v>
      </c>
      <c r="D3076" s="51" t="s">
        <v>3354</v>
      </c>
      <c r="E3076" s="52"/>
      <c r="F3076" s="52"/>
      <c r="G3076" s="52"/>
      <c r="H3076" s="52"/>
      <c r="I3076" s="52"/>
      <c r="J3076" s="52"/>
      <c r="K3076" s="52"/>
      <c r="L3076" s="52"/>
      <c r="M3076" s="52"/>
      <c r="N3076" s="52"/>
      <c r="O3076" s="52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52"/>
    </row>
    <row r="3077" spans="1:26" ht="21" customHeight="1" x14ac:dyDescent="0.2">
      <c r="A3077" s="49"/>
      <c r="B3077" s="50" t="s">
        <v>307</v>
      </c>
      <c r="C3077" s="51" t="s">
        <v>321</v>
      </c>
      <c r="D3077" s="51" t="s">
        <v>3355</v>
      </c>
      <c r="E3077" s="52"/>
      <c r="F3077" s="52"/>
      <c r="G3077" s="52"/>
      <c r="H3077" s="52"/>
      <c r="I3077" s="52"/>
      <c r="J3077" s="52"/>
      <c r="K3077" s="52"/>
      <c r="L3077" s="52"/>
      <c r="M3077" s="52"/>
      <c r="N3077" s="52"/>
      <c r="O3077" s="52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52"/>
    </row>
    <row r="3078" spans="1:26" ht="21" customHeight="1" x14ac:dyDescent="0.2">
      <c r="A3078" s="49"/>
      <c r="B3078" s="50" t="s">
        <v>307</v>
      </c>
      <c r="C3078" s="51" t="s">
        <v>321</v>
      </c>
      <c r="D3078" s="51" t="s">
        <v>3356</v>
      </c>
      <c r="E3078" s="52"/>
      <c r="F3078" s="52"/>
      <c r="G3078" s="52"/>
      <c r="H3078" s="52"/>
      <c r="I3078" s="52"/>
      <c r="J3078" s="52"/>
      <c r="K3078" s="52"/>
      <c r="L3078" s="52"/>
      <c r="M3078" s="52"/>
      <c r="N3078" s="52"/>
      <c r="O3078" s="52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52"/>
    </row>
    <row r="3079" spans="1:26" ht="21" customHeight="1" x14ac:dyDescent="0.2">
      <c r="A3079" s="49"/>
      <c r="B3079" s="50" t="s">
        <v>307</v>
      </c>
      <c r="C3079" s="51" t="s">
        <v>321</v>
      </c>
      <c r="D3079" s="51" t="s">
        <v>3357</v>
      </c>
      <c r="E3079" s="52"/>
      <c r="F3079" s="52"/>
      <c r="G3079" s="52"/>
      <c r="H3079" s="52"/>
      <c r="I3079" s="52"/>
      <c r="J3079" s="52"/>
      <c r="K3079" s="52"/>
      <c r="L3079" s="52"/>
      <c r="M3079" s="52"/>
      <c r="N3079" s="52"/>
      <c r="O3079" s="52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52"/>
    </row>
    <row r="3080" spans="1:26" ht="21" customHeight="1" x14ac:dyDescent="0.2">
      <c r="A3080" s="49"/>
      <c r="B3080" s="50" t="s">
        <v>307</v>
      </c>
      <c r="C3080" s="51" t="s">
        <v>321</v>
      </c>
      <c r="D3080" s="51" t="s">
        <v>3358</v>
      </c>
      <c r="E3080" s="52"/>
      <c r="F3080" s="52"/>
      <c r="G3080" s="52"/>
      <c r="H3080" s="52"/>
      <c r="I3080" s="52"/>
      <c r="J3080" s="52"/>
      <c r="K3080" s="52"/>
      <c r="L3080" s="52"/>
      <c r="M3080" s="52"/>
      <c r="N3080" s="52"/>
      <c r="O3080" s="52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52"/>
    </row>
    <row r="3081" spans="1:26" ht="21" customHeight="1" x14ac:dyDescent="0.2">
      <c r="A3081" s="49"/>
      <c r="B3081" s="50" t="s">
        <v>307</v>
      </c>
      <c r="C3081" s="51" t="s">
        <v>321</v>
      </c>
      <c r="D3081" s="51" t="s">
        <v>3359</v>
      </c>
      <c r="E3081" s="52"/>
      <c r="F3081" s="52"/>
      <c r="G3081" s="52"/>
      <c r="H3081" s="52"/>
      <c r="I3081" s="52"/>
      <c r="J3081" s="52"/>
      <c r="K3081" s="52"/>
      <c r="L3081" s="52"/>
      <c r="M3081" s="52"/>
      <c r="N3081" s="52"/>
      <c r="O3081" s="52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52"/>
    </row>
    <row r="3082" spans="1:26" ht="21" customHeight="1" x14ac:dyDescent="0.2">
      <c r="A3082" s="49"/>
      <c r="B3082" s="50" t="s">
        <v>307</v>
      </c>
      <c r="C3082" s="51" t="s">
        <v>321</v>
      </c>
      <c r="D3082" s="51" t="s">
        <v>3360</v>
      </c>
      <c r="E3082" s="52"/>
      <c r="F3082" s="52"/>
      <c r="G3082" s="52"/>
      <c r="H3082" s="52"/>
      <c r="I3082" s="52"/>
      <c r="J3082" s="52"/>
      <c r="K3082" s="52"/>
      <c r="L3082" s="52"/>
      <c r="M3082" s="52"/>
      <c r="N3082" s="52"/>
      <c r="O3082" s="52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52"/>
    </row>
    <row r="3083" spans="1:26" ht="21" customHeight="1" x14ac:dyDescent="0.2">
      <c r="A3083" s="49"/>
      <c r="B3083" s="50" t="s">
        <v>307</v>
      </c>
      <c r="C3083" s="51" t="s">
        <v>321</v>
      </c>
      <c r="D3083" s="51" t="s">
        <v>3361</v>
      </c>
      <c r="E3083" s="52"/>
      <c r="F3083" s="52"/>
      <c r="G3083" s="52"/>
      <c r="H3083" s="52"/>
      <c r="I3083" s="52"/>
      <c r="J3083" s="52"/>
      <c r="K3083" s="52"/>
      <c r="L3083" s="52"/>
      <c r="M3083" s="52"/>
      <c r="N3083" s="52"/>
      <c r="O3083" s="52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52"/>
    </row>
    <row r="3084" spans="1:26" ht="21" customHeight="1" x14ac:dyDescent="0.2">
      <c r="A3084" s="49">
        <v>17</v>
      </c>
      <c r="B3084" s="50" t="s">
        <v>324</v>
      </c>
      <c r="C3084" s="51" t="s">
        <v>330</v>
      </c>
      <c r="D3084" s="51" t="s">
        <v>3362</v>
      </c>
      <c r="E3084" s="52"/>
      <c r="F3084" s="52"/>
      <c r="G3084" s="52"/>
      <c r="H3084" s="52"/>
      <c r="I3084" s="52"/>
      <c r="J3084" s="52"/>
      <c r="K3084" s="52"/>
      <c r="L3084" s="52"/>
      <c r="M3084" s="52"/>
      <c r="N3084" s="52"/>
      <c r="O3084" s="52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52"/>
    </row>
    <row r="3085" spans="1:26" ht="21" customHeight="1" x14ac:dyDescent="0.2">
      <c r="A3085" s="49"/>
      <c r="B3085" s="50" t="s">
        <v>324</v>
      </c>
      <c r="C3085" s="51" t="s">
        <v>330</v>
      </c>
      <c r="D3085" s="51" t="s">
        <v>3363</v>
      </c>
      <c r="E3085" s="52"/>
      <c r="F3085" s="52"/>
      <c r="G3085" s="52"/>
      <c r="H3085" s="52"/>
      <c r="I3085" s="52"/>
      <c r="J3085" s="52"/>
      <c r="K3085" s="52"/>
      <c r="L3085" s="52"/>
      <c r="M3085" s="52"/>
      <c r="N3085" s="52"/>
      <c r="O3085" s="52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52"/>
    </row>
    <row r="3086" spans="1:26" ht="21" customHeight="1" x14ac:dyDescent="0.2">
      <c r="A3086" s="49"/>
      <c r="B3086" s="50" t="s">
        <v>324</v>
      </c>
      <c r="C3086" s="51" t="s">
        <v>330</v>
      </c>
      <c r="D3086" s="51" t="s">
        <v>3364</v>
      </c>
      <c r="E3086" s="52"/>
      <c r="F3086" s="52"/>
      <c r="G3086" s="52"/>
      <c r="H3086" s="52"/>
      <c r="I3086" s="52"/>
      <c r="J3086" s="52"/>
      <c r="K3086" s="52"/>
      <c r="L3086" s="52"/>
      <c r="M3086" s="52"/>
      <c r="N3086" s="52"/>
      <c r="O3086" s="52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52"/>
    </row>
    <row r="3087" spans="1:26" ht="21" customHeight="1" x14ac:dyDescent="0.2">
      <c r="A3087" s="49"/>
      <c r="B3087" s="50" t="s">
        <v>324</v>
      </c>
      <c r="C3087" s="51" t="s">
        <v>330</v>
      </c>
      <c r="D3087" s="51" t="s">
        <v>3365</v>
      </c>
      <c r="E3087" s="52"/>
      <c r="F3087" s="52"/>
      <c r="G3087" s="52"/>
      <c r="H3087" s="52"/>
      <c r="I3087" s="52"/>
      <c r="J3087" s="52"/>
      <c r="K3087" s="52"/>
      <c r="L3087" s="52"/>
      <c r="M3087" s="52"/>
      <c r="N3087" s="52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52"/>
    </row>
    <row r="3088" spans="1:26" ht="21" customHeight="1" x14ac:dyDescent="0.2">
      <c r="A3088" s="49"/>
      <c r="B3088" s="50" t="s">
        <v>324</v>
      </c>
      <c r="C3088" s="51" t="s">
        <v>330</v>
      </c>
      <c r="D3088" s="51" t="s">
        <v>3366</v>
      </c>
      <c r="E3088" s="52"/>
      <c r="F3088" s="52"/>
      <c r="G3088" s="52"/>
      <c r="H3088" s="52"/>
      <c r="I3088" s="52"/>
      <c r="J3088" s="52"/>
      <c r="K3088" s="52"/>
      <c r="L3088" s="52"/>
      <c r="M3088" s="52"/>
      <c r="N3088" s="52"/>
      <c r="O3088" s="52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52"/>
    </row>
    <row r="3089" spans="1:26" ht="21" customHeight="1" x14ac:dyDescent="0.2">
      <c r="A3089" s="49"/>
      <c r="B3089" s="50" t="s">
        <v>324</v>
      </c>
      <c r="C3089" s="51" t="s">
        <v>330</v>
      </c>
      <c r="D3089" s="51" t="s">
        <v>3367</v>
      </c>
      <c r="E3089" s="52"/>
      <c r="F3089" s="52"/>
      <c r="G3089" s="52"/>
      <c r="H3089" s="52"/>
      <c r="I3089" s="52"/>
      <c r="J3089" s="52"/>
      <c r="K3089" s="52"/>
      <c r="L3089" s="52"/>
      <c r="M3089" s="52"/>
      <c r="N3089" s="52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52"/>
    </row>
    <row r="3090" spans="1:26" ht="21" customHeight="1" x14ac:dyDescent="0.2">
      <c r="A3090" s="49"/>
      <c r="B3090" s="50" t="s">
        <v>324</v>
      </c>
      <c r="C3090" s="51" t="s">
        <v>330</v>
      </c>
      <c r="D3090" s="51" t="s">
        <v>3368</v>
      </c>
      <c r="E3090" s="52"/>
      <c r="F3090" s="52"/>
      <c r="G3090" s="52"/>
      <c r="H3090" s="52"/>
      <c r="I3090" s="52"/>
      <c r="J3090" s="52"/>
      <c r="K3090" s="52"/>
      <c r="L3090" s="52"/>
      <c r="M3090" s="52"/>
      <c r="N3090" s="52"/>
      <c r="O3090" s="52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52"/>
    </row>
    <row r="3091" spans="1:26" ht="21" customHeight="1" x14ac:dyDescent="0.2">
      <c r="A3091" s="49"/>
      <c r="B3091" s="50" t="s">
        <v>324</v>
      </c>
      <c r="C3091" s="51" t="s">
        <v>330</v>
      </c>
      <c r="D3091" s="51" t="s">
        <v>3369</v>
      </c>
      <c r="E3091" s="52"/>
      <c r="F3091" s="52"/>
      <c r="G3091" s="52"/>
      <c r="H3091" s="52"/>
      <c r="I3091" s="52"/>
      <c r="J3091" s="52"/>
      <c r="K3091" s="52"/>
      <c r="L3091" s="52"/>
      <c r="M3091" s="52"/>
      <c r="N3091" s="52"/>
      <c r="O3091" s="52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52"/>
    </row>
    <row r="3092" spans="1:26" ht="21" customHeight="1" x14ac:dyDescent="0.2">
      <c r="A3092" s="49"/>
      <c r="B3092" s="50" t="s">
        <v>324</v>
      </c>
      <c r="C3092" s="51" t="s">
        <v>330</v>
      </c>
      <c r="D3092" s="51" t="s">
        <v>3370</v>
      </c>
      <c r="E3092" s="52"/>
      <c r="F3092" s="52"/>
      <c r="G3092" s="52"/>
      <c r="H3092" s="52"/>
      <c r="I3092" s="52"/>
      <c r="J3092" s="52"/>
      <c r="K3092" s="52"/>
      <c r="L3092" s="52"/>
      <c r="M3092" s="52"/>
      <c r="N3092" s="52"/>
      <c r="O3092" s="52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52"/>
    </row>
    <row r="3093" spans="1:26" ht="21" customHeight="1" x14ac:dyDescent="0.2">
      <c r="A3093" s="49"/>
      <c r="B3093" s="50" t="s">
        <v>324</v>
      </c>
      <c r="C3093" s="51" t="s">
        <v>330</v>
      </c>
      <c r="D3093" s="51" t="s">
        <v>3371</v>
      </c>
      <c r="E3093" s="52"/>
      <c r="F3093" s="52"/>
      <c r="G3093" s="52"/>
      <c r="H3093" s="52"/>
      <c r="I3093" s="52"/>
      <c r="J3093" s="52"/>
      <c r="K3093" s="52"/>
      <c r="L3093" s="52"/>
      <c r="M3093" s="52"/>
      <c r="N3093" s="52"/>
      <c r="O3093" s="52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52"/>
    </row>
    <row r="3094" spans="1:26" ht="21" customHeight="1" x14ac:dyDescent="0.2">
      <c r="A3094" s="49"/>
      <c r="B3094" s="50" t="s">
        <v>324</v>
      </c>
      <c r="C3094" s="51" t="s">
        <v>330</v>
      </c>
      <c r="D3094" s="51" t="s">
        <v>3372</v>
      </c>
      <c r="E3094" s="52"/>
      <c r="F3094" s="52"/>
      <c r="G3094" s="52"/>
      <c r="H3094" s="52"/>
      <c r="I3094" s="52"/>
      <c r="J3094" s="52"/>
      <c r="K3094" s="52"/>
      <c r="L3094" s="52"/>
      <c r="M3094" s="52"/>
      <c r="N3094" s="52"/>
      <c r="O3094" s="52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52"/>
    </row>
    <row r="3095" spans="1:26" ht="21" customHeight="1" x14ac:dyDescent="0.2">
      <c r="A3095" s="49"/>
      <c r="B3095" s="50" t="s">
        <v>324</v>
      </c>
      <c r="C3095" s="51" t="s">
        <v>330</v>
      </c>
      <c r="D3095" s="51" t="s">
        <v>3373</v>
      </c>
      <c r="E3095" s="52"/>
      <c r="F3095" s="52"/>
      <c r="G3095" s="52"/>
      <c r="H3095" s="52"/>
      <c r="I3095" s="52"/>
      <c r="J3095" s="52"/>
      <c r="K3095" s="52"/>
      <c r="L3095" s="52"/>
      <c r="M3095" s="52"/>
      <c r="N3095" s="52"/>
      <c r="O3095" s="52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52"/>
    </row>
    <row r="3096" spans="1:26" ht="21" customHeight="1" x14ac:dyDescent="0.2">
      <c r="A3096" s="49"/>
      <c r="B3096" s="50" t="s">
        <v>324</v>
      </c>
      <c r="C3096" s="51" t="s">
        <v>3374</v>
      </c>
      <c r="D3096" s="51" t="s">
        <v>3375</v>
      </c>
      <c r="E3096" s="52"/>
      <c r="F3096" s="52"/>
      <c r="G3096" s="52"/>
      <c r="H3096" s="52"/>
      <c r="I3096" s="52"/>
      <c r="J3096" s="52"/>
      <c r="K3096" s="52"/>
      <c r="L3096" s="52"/>
      <c r="M3096" s="52"/>
      <c r="N3096" s="52"/>
      <c r="O3096" s="52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52"/>
    </row>
    <row r="3097" spans="1:26" ht="21" customHeight="1" x14ac:dyDescent="0.2">
      <c r="A3097" s="49"/>
      <c r="B3097" s="50" t="s">
        <v>324</v>
      </c>
      <c r="C3097" s="51" t="s">
        <v>3374</v>
      </c>
      <c r="D3097" s="51" t="s">
        <v>3376</v>
      </c>
      <c r="E3097" s="52"/>
      <c r="F3097" s="52"/>
      <c r="G3097" s="52"/>
      <c r="H3097" s="52"/>
      <c r="I3097" s="52"/>
      <c r="J3097" s="52"/>
      <c r="K3097" s="52"/>
      <c r="L3097" s="52"/>
      <c r="M3097" s="52"/>
      <c r="N3097" s="52"/>
      <c r="O3097" s="52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52"/>
    </row>
    <row r="3098" spans="1:26" ht="21" customHeight="1" x14ac:dyDescent="0.2">
      <c r="A3098" s="49"/>
      <c r="B3098" s="50" t="s">
        <v>324</v>
      </c>
      <c r="C3098" s="51" t="s">
        <v>3374</v>
      </c>
      <c r="D3098" s="51" t="s">
        <v>3377</v>
      </c>
      <c r="E3098" s="52"/>
      <c r="F3098" s="52"/>
      <c r="G3098" s="52"/>
      <c r="H3098" s="52"/>
      <c r="I3098" s="52"/>
      <c r="J3098" s="52"/>
      <c r="K3098" s="52"/>
      <c r="L3098" s="52"/>
      <c r="M3098" s="52"/>
      <c r="N3098" s="52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52"/>
    </row>
    <row r="3099" spans="1:26" ht="21" customHeight="1" x14ac:dyDescent="0.2">
      <c r="A3099" s="49"/>
      <c r="B3099" s="50" t="s">
        <v>324</v>
      </c>
      <c r="C3099" s="51" t="s">
        <v>3374</v>
      </c>
      <c r="D3099" s="51" t="s">
        <v>3378</v>
      </c>
      <c r="E3099" s="52"/>
      <c r="F3099" s="52"/>
      <c r="G3099" s="52"/>
      <c r="H3099" s="52"/>
      <c r="I3099" s="52"/>
      <c r="J3099" s="52"/>
      <c r="K3099" s="52"/>
      <c r="L3099" s="52"/>
      <c r="M3099" s="52"/>
      <c r="N3099" s="52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52"/>
    </row>
    <row r="3100" spans="1:26" ht="21" customHeight="1" x14ac:dyDescent="0.2">
      <c r="A3100" s="49"/>
      <c r="B3100" s="50" t="s">
        <v>324</v>
      </c>
      <c r="C3100" s="51" t="s">
        <v>3374</v>
      </c>
      <c r="D3100" s="51" t="s">
        <v>3379</v>
      </c>
      <c r="E3100" s="52"/>
      <c r="F3100" s="52"/>
      <c r="G3100" s="52"/>
      <c r="H3100" s="52"/>
      <c r="I3100" s="52"/>
      <c r="J3100" s="52"/>
      <c r="K3100" s="52"/>
      <c r="L3100" s="52"/>
      <c r="M3100" s="52"/>
      <c r="N3100" s="52"/>
      <c r="O3100" s="52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52"/>
    </row>
    <row r="3101" spans="1:26" ht="21" customHeight="1" x14ac:dyDescent="0.2">
      <c r="A3101" s="49"/>
      <c r="B3101" s="50" t="s">
        <v>324</v>
      </c>
      <c r="C3101" s="51" t="s">
        <v>3374</v>
      </c>
      <c r="D3101" s="51" t="s">
        <v>3380</v>
      </c>
      <c r="E3101" s="52"/>
      <c r="F3101" s="52"/>
      <c r="G3101" s="52"/>
      <c r="H3101" s="52"/>
      <c r="I3101" s="52"/>
      <c r="J3101" s="52"/>
      <c r="K3101" s="52"/>
      <c r="L3101" s="52"/>
      <c r="M3101" s="52"/>
      <c r="N3101" s="52"/>
      <c r="O3101" s="52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52"/>
    </row>
    <row r="3102" spans="1:26" ht="21" customHeight="1" x14ac:dyDescent="0.2">
      <c r="A3102" s="49"/>
      <c r="B3102" s="50" t="s">
        <v>324</v>
      </c>
      <c r="C3102" s="51" t="s">
        <v>3374</v>
      </c>
      <c r="D3102" s="51" t="s">
        <v>3381</v>
      </c>
      <c r="E3102" s="52"/>
      <c r="F3102" s="52"/>
      <c r="G3102" s="52"/>
      <c r="H3102" s="52"/>
      <c r="I3102" s="52"/>
      <c r="J3102" s="52"/>
      <c r="K3102" s="52"/>
      <c r="L3102" s="52"/>
      <c r="M3102" s="52"/>
      <c r="N3102" s="52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52"/>
    </row>
    <row r="3103" spans="1:26" ht="21" customHeight="1" x14ac:dyDescent="0.2">
      <c r="A3103" s="49"/>
      <c r="B3103" s="50" t="s">
        <v>324</v>
      </c>
      <c r="C3103" s="51" t="s">
        <v>3374</v>
      </c>
      <c r="D3103" s="51" t="s">
        <v>3382</v>
      </c>
      <c r="E3103" s="52"/>
      <c r="F3103" s="52"/>
      <c r="G3103" s="52"/>
      <c r="H3103" s="52"/>
      <c r="I3103" s="52"/>
      <c r="J3103" s="52"/>
      <c r="K3103" s="52"/>
      <c r="L3103" s="52"/>
      <c r="M3103" s="52"/>
      <c r="N3103" s="52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52"/>
    </row>
    <row r="3104" spans="1:26" ht="21" customHeight="1" x14ac:dyDescent="0.2">
      <c r="A3104" s="49"/>
      <c r="B3104" s="50" t="s">
        <v>324</v>
      </c>
      <c r="C3104" s="51" t="s">
        <v>332</v>
      </c>
      <c r="D3104" s="51" t="s">
        <v>3383</v>
      </c>
      <c r="E3104" s="52"/>
      <c r="F3104" s="52"/>
      <c r="G3104" s="52"/>
      <c r="H3104" s="52"/>
      <c r="I3104" s="52"/>
      <c r="J3104" s="52"/>
      <c r="K3104" s="52"/>
      <c r="L3104" s="52"/>
      <c r="M3104" s="52"/>
      <c r="N3104" s="52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52"/>
    </row>
    <row r="3105" spans="1:26" ht="21" customHeight="1" x14ac:dyDescent="0.2">
      <c r="A3105" s="49"/>
      <c r="B3105" s="50" t="s">
        <v>324</v>
      </c>
      <c r="C3105" s="51" t="s">
        <v>332</v>
      </c>
      <c r="D3105" s="51" t="s">
        <v>3384</v>
      </c>
      <c r="E3105" s="52"/>
      <c r="F3105" s="52"/>
      <c r="G3105" s="52"/>
      <c r="H3105" s="52"/>
      <c r="I3105" s="52"/>
      <c r="J3105" s="52"/>
      <c r="K3105" s="52"/>
      <c r="L3105" s="52"/>
      <c r="M3105" s="52"/>
      <c r="N3105" s="52"/>
      <c r="O3105" s="52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52"/>
    </row>
    <row r="3106" spans="1:26" ht="21" customHeight="1" x14ac:dyDescent="0.2">
      <c r="A3106" s="49"/>
      <c r="B3106" s="50" t="s">
        <v>324</v>
      </c>
      <c r="C3106" s="51" t="s">
        <v>332</v>
      </c>
      <c r="D3106" s="51" t="s">
        <v>3385</v>
      </c>
      <c r="E3106" s="52"/>
      <c r="F3106" s="52"/>
      <c r="G3106" s="52"/>
      <c r="H3106" s="52"/>
      <c r="I3106" s="52"/>
      <c r="J3106" s="52"/>
      <c r="K3106" s="52"/>
      <c r="L3106" s="52"/>
      <c r="M3106" s="52"/>
      <c r="N3106" s="52"/>
      <c r="O3106" s="52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52"/>
    </row>
    <row r="3107" spans="1:26" ht="21" customHeight="1" x14ac:dyDescent="0.2">
      <c r="A3107" s="49"/>
      <c r="B3107" s="50" t="s">
        <v>324</v>
      </c>
      <c r="C3107" s="51" t="s">
        <v>332</v>
      </c>
      <c r="D3107" s="51" t="s">
        <v>3386</v>
      </c>
      <c r="E3107" s="52"/>
      <c r="F3107" s="52"/>
      <c r="G3107" s="52"/>
      <c r="H3107" s="52"/>
      <c r="I3107" s="52"/>
      <c r="J3107" s="52"/>
      <c r="K3107" s="52"/>
      <c r="L3107" s="52"/>
      <c r="M3107" s="52"/>
      <c r="N3107" s="52"/>
      <c r="O3107" s="52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52"/>
    </row>
    <row r="3108" spans="1:26" ht="21" customHeight="1" x14ac:dyDescent="0.2">
      <c r="A3108" s="49"/>
      <c r="B3108" s="50" t="s">
        <v>324</v>
      </c>
      <c r="C3108" s="51" t="s">
        <v>332</v>
      </c>
      <c r="D3108" s="51" t="s">
        <v>3387</v>
      </c>
      <c r="E3108" s="52"/>
      <c r="F3108" s="52"/>
      <c r="G3108" s="52"/>
      <c r="H3108" s="52"/>
      <c r="I3108" s="52"/>
      <c r="J3108" s="52"/>
      <c r="K3108" s="52"/>
      <c r="L3108" s="52"/>
      <c r="M3108" s="52"/>
      <c r="N3108" s="52"/>
      <c r="O3108" s="52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52"/>
    </row>
    <row r="3109" spans="1:26" ht="21" customHeight="1" x14ac:dyDescent="0.2">
      <c r="A3109" s="49"/>
      <c r="B3109" s="50" t="s">
        <v>324</v>
      </c>
      <c r="C3109" s="51" t="s">
        <v>332</v>
      </c>
      <c r="D3109" s="51" t="s">
        <v>3388</v>
      </c>
      <c r="E3109" s="52"/>
      <c r="F3109" s="52"/>
      <c r="G3109" s="52"/>
      <c r="H3109" s="52"/>
      <c r="I3109" s="52"/>
      <c r="J3109" s="52"/>
      <c r="K3109" s="52"/>
      <c r="L3109" s="52"/>
      <c r="M3109" s="52"/>
      <c r="N3109" s="52"/>
      <c r="O3109" s="52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52"/>
    </row>
    <row r="3110" spans="1:26" ht="21" customHeight="1" x14ac:dyDescent="0.2">
      <c r="A3110" s="49"/>
      <c r="B3110" s="50" t="s">
        <v>324</v>
      </c>
      <c r="C3110" s="51" t="s">
        <v>332</v>
      </c>
      <c r="D3110" s="51" t="s">
        <v>3389</v>
      </c>
      <c r="E3110" s="52"/>
      <c r="F3110" s="52"/>
      <c r="G3110" s="52"/>
      <c r="H3110" s="52"/>
      <c r="I3110" s="52"/>
      <c r="J3110" s="52"/>
      <c r="K3110" s="52"/>
      <c r="L3110" s="52"/>
      <c r="M3110" s="52"/>
      <c r="N3110" s="52"/>
      <c r="O3110" s="52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52"/>
    </row>
    <row r="3111" spans="1:26" ht="21" customHeight="1" x14ac:dyDescent="0.2">
      <c r="A3111" s="49"/>
      <c r="B3111" s="50" t="s">
        <v>324</v>
      </c>
      <c r="C3111" s="51" t="s">
        <v>332</v>
      </c>
      <c r="D3111" s="51" t="s">
        <v>3390</v>
      </c>
      <c r="E3111" s="52"/>
      <c r="F3111" s="52"/>
      <c r="G3111" s="52"/>
      <c r="H3111" s="52"/>
      <c r="I3111" s="52"/>
      <c r="J3111" s="52"/>
      <c r="K3111" s="52"/>
      <c r="L3111" s="52"/>
      <c r="M3111" s="52"/>
      <c r="N3111" s="52"/>
      <c r="O3111" s="52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52"/>
    </row>
    <row r="3112" spans="1:26" ht="21" customHeight="1" x14ac:dyDescent="0.2">
      <c r="A3112" s="49"/>
      <c r="B3112" s="50" t="s">
        <v>324</v>
      </c>
      <c r="C3112" s="51" t="s">
        <v>332</v>
      </c>
      <c r="D3112" s="51" t="s">
        <v>3391</v>
      </c>
      <c r="E3112" s="52"/>
      <c r="F3112" s="52"/>
      <c r="G3112" s="52"/>
      <c r="H3112" s="52"/>
      <c r="I3112" s="52"/>
      <c r="J3112" s="52"/>
      <c r="K3112" s="52"/>
      <c r="L3112" s="52"/>
      <c r="M3112" s="52"/>
      <c r="N3112" s="52"/>
      <c r="O3112" s="52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52"/>
    </row>
    <row r="3113" spans="1:26" ht="21" customHeight="1" x14ac:dyDescent="0.2">
      <c r="A3113" s="49"/>
      <c r="B3113" s="50" t="s">
        <v>324</v>
      </c>
      <c r="C3113" s="51" t="s">
        <v>332</v>
      </c>
      <c r="D3113" s="51" t="s">
        <v>3392</v>
      </c>
      <c r="E3113" s="52"/>
      <c r="F3113" s="52"/>
      <c r="G3113" s="52"/>
      <c r="H3113" s="52"/>
      <c r="I3113" s="52"/>
      <c r="J3113" s="52"/>
      <c r="K3113" s="52"/>
      <c r="L3113" s="52"/>
      <c r="M3113" s="52"/>
      <c r="N3113" s="52"/>
      <c r="O3113" s="52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52"/>
    </row>
    <row r="3114" spans="1:26" ht="21" customHeight="1" x14ac:dyDescent="0.2">
      <c r="A3114" s="49"/>
      <c r="B3114" s="50" t="s">
        <v>324</v>
      </c>
      <c r="C3114" s="51" t="s">
        <v>332</v>
      </c>
      <c r="D3114" s="51" t="s">
        <v>3393</v>
      </c>
      <c r="E3114" s="52"/>
      <c r="F3114" s="52"/>
      <c r="G3114" s="52"/>
      <c r="H3114" s="52"/>
      <c r="I3114" s="52"/>
      <c r="J3114" s="52"/>
      <c r="K3114" s="52"/>
      <c r="L3114" s="52"/>
      <c r="M3114" s="52"/>
      <c r="N3114" s="52"/>
      <c r="O3114" s="52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52"/>
    </row>
    <row r="3115" spans="1:26" ht="21" customHeight="1" x14ac:dyDescent="0.2">
      <c r="A3115" s="49"/>
      <c r="B3115" s="50" t="s">
        <v>324</v>
      </c>
      <c r="C3115" s="51" t="s">
        <v>332</v>
      </c>
      <c r="D3115" s="51" t="s">
        <v>3394</v>
      </c>
      <c r="E3115" s="52"/>
      <c r="F3115" s="52"/>
      <c r="G3115" s="52"/>
      <c r="H3115" s="52"/>
      <c r="I3115" s="52"/>
      <c r="J3115" s="52"/>
      <c r="K3115" s="52"/>
      <c r="L3115" s="52"/>
      <c r="M3115" s="52"/>
      <c r="N3115" s="52"/>
      <c r="O3115" s="52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52"/>
    </row>
    <row r="3116" spans="1:26" ht="21" customHeight="1" x14ac:dyDescent="0.2">
      <c r="A3116" s="49"/>
      <c r="B3116" s="50" t="s">
        <v>324</v>
      </c>
      <c r="C3116" s="51" t="s">
        <v>332</v>
      </c>
      <c r="D3116" s="51" t="s">
        <v>3395</v>
      </c>
      <c r="E3116" s="52"/>
      <c r="F3116" s="52"/>
      <c r="G3116" s="52"/>
      <c r="H3116" s="52"/>
      <c r="I3116" s="52"/>
      <c r="J3116" s="52"/>
      <c r="K3116" s="52"/>
      <c r="L3116" s="52"/>
      <c r="M3116" s="52"/>
      <c r="N3116" s="52"/>
      <c r="O3116" s="52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52"/>
    </row>
    <row r="3117" spans="1:26" ht="21" customHeight="1" x14ac:dyDescent="0.2">
      <c r="A3117" s="49"/>
      <c r="B3117" s="50" t="s">
        <v>324</v>
      </c>
      <c r="C3117" s="51" t="s">
        <v>332</v>
      </c>
      <c r="D3117" s="51" t="s">
        <v>3396</v>
      </c>
      <c r="E3117" s="52"/>
      <c r="F3117" s="52"/>
      <c r="G3117" s="52"/>
      <c r="H3117" s="52"/>
      <c r="I3117" s="52"/>
      <c r="J3117" s="52"/>
      <c r="K3117" s="52"/>
      <c r="L3117" s="52"/>
      <c r="M3117" s="52"/>
      <c r="N3117" s="52"/>
      <c r="O3117" s="52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52"/>
    </row>
    <row r="3118" spans="1:26" ht="21" customHeight="1" x14ac:dyDescent="0.2">
      <c r="A3118" s="49"/>
      <c r="B3118" s="50" t="s">
        <v>324</v>
      </c>
      <c r="C3118" s="51" t="s">
        <v>332</v>
      </c>
      <c r="D3118" s="51" t="s">
        <v>3397</v>
      </c>
      <c r="E3118" s="52"/>
      <c r="F3118" s="52"/>
      <c r="G3118" s="52"/>
      <c r="H3118" s="52"/>
      <c r="I3118" s="52"/>
      <c r="J3118" s="52"/>
      <c r="K3118" s="52"/>
      <c r="L3118" s="52"/>
      <c r="M3118" s="52"/>
      <c r="N3118" s="52"/>
      <c r="O3118" s="52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52"/>
    </row>
    <row r="3119" spans="1:26" ht="21" customHeight="1" x14ac:dyDescent="0.2">
      <c r="A3119" s="49"/>
      <c r="B3119" s="50" t="s">
        <v>324</v>
      </c>
      <c r="C3119" s="51" t="s">
        <v>332</v>
      </c>
      <c r="D3119" s="51" t="s">
        <v>3398</v>
      </c>
      <c r="E3119" s="52"/>
      <c r="F3119" s="52"/>
      <c r="G3119" s="52"/>
      <c r="H3119" s="52"/>
      <c r="I3119" s="52"/>
      <c r="J3119" s="52"/>
      <c r="K3119" s="52"/>
      <c r="L3119" s="52"/>
      <c r="M3119" s="52"/>
      <c r="N3119" s="52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52"/>
    </row>
    <row r="3120" spans="1:26" ht="21" customHeight="1" x14ac:dyDescent="0.2">
      <c r="A3120" s="49"/>
      <c r="B3120" s="50" t="s">
        <v>324</v>
      </c>
      <c r="C3120" s="51" t="s">
        <v>332</v>
      </c>
      <c r="D3120" s="51" t="s">
        <v>3399</v>
      </c>
      <c r="E3120" s="52"/>
      <c r="F3120" s="52"/>
      <c r="G3120" s="52"/>
      <c r="H3120" s="52"/>
      <c r="I3120" s="52"/>
      <c r="J3120" s="52"/>
      <c r="K3120" s="52"/>
      <c r="L3120" s="52"/>
      <c r="M3120" s="52"/>
      <c r="N3120" s="52"/>
      <c r="O3120" s="52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52"/>
    </row>
    <row r="3121" spans="1:26" ht="21" customHeight="1" x14ac:dyDescent="0.2">
      <c r="A3121" s="49"/>
      <c r="B3121" s="50" t="s">
        <v>324</v>
      </c>
      <c r="C3121" s="51" t="s">
        <v>332</v>
      </c>
      <c r="D3121" s="51" t="s">
        <v>3400</v>
      </c>
      <c r="E3121" s="52"/>
      <c r="F3121" s="52"/>
      <c r="G3121" s="52"/>
      <c r="H3121" s="52"/>
      <c r="I3121" s="52"/>
      <c r="J3121" s="52"/>
      <c r="K3121" s="52"/>
      <c r="L3121" s="52"/>
      <c r="M3121" s="52"/>
      <c r="N3121" s="52"/>
      <c r="O3121" s="52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52"/>
    </row>
    <row r="3122" spans="1:26" ht="21" customHeight="1" x14ac:dyDescent="0.2">
      <c r="A3122" s="49"/>
      <c r="B3122" s="50" t="s">
        <v>324</v>
      </c>
      <c r="C3122" s="51" t="s">
        <v>332</v>
      </c>
      <c r="D3122" s="51" t="s">
        <v>3401</v>
      </c>
      <c r="E3122" s="52"/>
      <c r="F3122" s="52"/>
      <c r="G3122" s="52"/>
      <c r="H3122" s="52"/>
      <c r="I3122" s="52"/>
      <c r="J3122" s="52"/>
      <c r="K3122" s="52"/>
      <c r="L3122" s="52"/>
      <c r="M3122" s="52"/>
      <c r="N3122" s="52"/>
      <c r="O3122" s="52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52"/>
    </row>
    <row r="3123" spans="1:26" ht="21" customHeight="1" x14ac:dyDescent="0.2">
      <c r="A3123" s="49"/>
      <c r="B3123" s="50" t="s">
        <v>324</v>
      </c>
      <c r="C3123" s="51" t="s">
        <v>332</v>
      </c>
      <c r="D3123" s="51" t="s">
        <v>3402</v>
      </c>
      <c r="E3123" s="52"/>
      <c r="F3123" s="52"/>
      <c r="G3123" s="52"/>
      <c r="H3123" s="52"/>
      <c r="I3123" s="52"/>
      <c r="J3123" s="52"/>
      <c r="K3123" s="52"/>
      <c r="L3123" s="52"/>
      <c r="M3123" s="52"/>
      <c r="N3123" s="52"/>
      <c r="O3123" s="52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52"/>
    </row>
    <row r="3124" spans="1:26" ht="21" customHeight="1" x14ac:dyDescent="0.2">
      <c r="A3124" s="49"/>
      <c r="B3124" s="50" t="s">
        <v>324</v>
      </c>
      <c r="C3124" s="51" t="s">
        <v>332</v>
      </c>
      <c r="D3124" s="51" t="s">
        <v>3403</v>
      </c>
      <c r="E3124" s="52"/>
      <c r="F3124" s="52"/>
      <c r="G3124" s="52"/>
      <c r="H3124" s="52"/>
      <c r="I3124" s="52"/>
      <c r="J3124" s="52"/>
      <c r="K3124" s="52"/>
      <c r="L3124" s="52"/>
      <c r="M3124" s="52"/>
      <c r="N3124" s="52"/>
      <c r="O3124" s="52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52"/>
    </row>
    <row r="3125" spans="1:26" ht="21" customHeight="1" x14ac:dyDescent="0.2">
      <c r="A3125" s="49"/>
      <c r="B3125" s="50" t="s">
        <v>324</v>
      </c>
      <c r="C3125" s="51" t="s">
        <v>332</v>
      </c>
      <c r="D3125" s="51" t="s">
        <v>3404</v>
      </c>
      <c r="E3125" s="52"/>
      <c r="F3125" s="52"/>
      <c r="G3125" s="52"/>
      <c r="H3125" s="52"/>
      <c r="I3125" s="52"/>
      <c r="J3125" s="52"/>
      <c r="K3125" s="52"/>
      <c r="L3125" s="52"/>
      <c r="M3125" s="52"/>
      <c r="N3125" s="52"/>
      <c r="O3125" s="52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52"/>
    </row>
    <row r="3126" spans="1:26" ht="21" customHeight="1" x14ac:dyDescent="0.2">
      <c r="A3126" s="49"/>
      <c r="B3126" s="50" t="s">
        <v>324</v>
      </c>
      <c r="C3126" s="51" t="s">
        <v>332</v>
      </c>
      <c r="D3126" s="51" t="s">
        <v>3405</v>
      </c>
      <c r="E3126" s="52"/>
      <c r="F3126" s="52"/>
      <c r="G3126" s="52"/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52"/>
    </row>
    <row r="3127" spans="1:26" ht="21" customHeight="1" x14ac:dyDescent="0.2">
      <c r="A3127" s="49"/>
      <c r="B3127" s="50" t="s">
        <v>324</v>
      </c>
      <c r="C3127" s="51" t="s">
        <v>332</v>
      </c>
      <c r="D3127" s="51" t="s">
        <v>3406</v>
      </c>
      <c r="E3127" s="52"/>
      <c r="F3127" s="52"/>
      <c r="G3127" s="52"/>
      <c r="H3127" s="52"/>
      <c r="I3127" s="52"/>
      <c r="J3127" s="52"/>
      <c r="K3127" s="52"/>
      <c r="L3127" s="52"/>
      <c r="M3127" s="52"/>
      <c r="N3127" s="52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52"/>
    </row>
    <row r="3128" spans="1:26" ht="21" customHeight="1" x14ac:dyDescent="0.2">
      <c r="A3128" s="49"/>
      <c r="B3128" s="50" t="s">
        <v>324</v>
      </c>
      <c r="C3128" s="51" t="s">
        <v>332</v>
      </c>
      <c r="D3128" s="51" t="s">
        <v>3407</v>
      </c>
      <c r="E3128" s="52"/>
      <c r="F3128" s="52"/>
      <c r="G3128" s="52"/>
      <c r="H3128" s="52"/>
      <c r="I3128" s="52"/>
      <c r="J3128" s="52"/>
      <c r="K3128" s="52"/>
      <c r="L3128" s="52"/>
      <c r="M3128" s="52"/>
      <c r="N3128" s="52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52"/>
    </row>
    <row r="3129" spans="1:26" ht="21" customHeight="1" x14ac:dyDescent="0.2">
      <c r="A3129" s="49"/>
      <c r="B3129" s="50" t="s">
        <v>324</v>
      </c>
      <c r="C3129" s="51" t="s">
        <v>332</v>
      </c>
      <c r="D3129" s="51" t="s">
        <v>3408</v>
      </c>
      <c r="E3129" s="52"/>
      <c r="F3129" s="52"/>
      <c r="G3129" s="52"/>
      <c r="H3129" s="52"/>
      <c r="I3129" s="52"/>
      <c r="J3129" s="52"/>
      <c r="K3129" s="52"/>
      <c r="L3129" s="52"/>
      <c r="M3129" s="52"/>
      <c r="N3129" s="52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52"/>
    </row>
    <row r="3130" spans="1:26" ht="21" customHeight="1" x14ac:dyDescent="0.2">
      <c r="A3130" s="49"/>
      <c r="B3130" s="50" t="s">
        <v>324</v>
      </c>
      <c r="C3130" s="51" t="s">
        <v>332</v>
      </c>
      <c r="D3130" s="51" t="s">
        <v>3409</v>
      </c>
      <c r="E3130" s="52"/>
      <c r="F3130" s="52"/>
      <c r="G3130" s="52"/>
      <c r="H3130" s="52"/>
      <c r="I3130" s="52"/>
      <c r="J3130" s="52"/>
      <c r="K3130" s="52"/>
      <c r="L3130" s="52"/>
      <c r="M3130" s="52"/>
      <c r="N3130" s="52"/>
      <c r="O3130" s="52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52"/>
    </row>
    <row r="3131" spans="1:26" ht="21" customHeight="1" x14ac:dyDescent="0.2">
      <c r="A3131" s="49"/>
      <c r="B3131" s="50" t="s">
        <v>324</v>
      </c>
      <c r="C3131" s="51" t="s">
        <v>332</v>
      </c>
      <c r="D3131" s="51" t="s">
        <v>3410</v>
      </c>
      <c r="E3131" s="52"/>
      <c r="F3131" s="52"/>
      <c r="G3131" s="52"/>
      <c r="H3131" s="52"/>
      <c r="I3131" s="52"/>
      <c r="J3131" s="52"/>
      <c r="K3131" s="52"/>
      <c r="L3131" s="52"/>
      <c r="M3131" s="52"/>
      <c r="N3131" s="52"/>
      <c r="O3131" s="52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52"/>
    </row>
    <row r="3132" spans="1:26" ht="21" customHeight="1" x14ac:dyDescent="0.2">
      <c r="A3132" s="49"/>
      <c r="B3132" s="50" t="s">
        <v>324</v>
      </c>
      <c r="C3132" s="51" t="s">
        <v>332</v>
      </c>
      <c r="D3132" s="51" t="s">
        <v>3411</v>
      </c>
      <c r="E3132" s="52"/>
      <c r="F3132" s="52"/>
      <c r="G3132" s="52"/>
      <c r="H3132" s="52"/>
      <c r="I3132" s="52"/>
      <c r="J3132" s="52"/>
      <c r="K3132" s="52"/>
      <c r="L3132" s="52"/>
      <c r="M3132" s="52"/>
      <c r="N3132" s="52"/>
      <c r="O3132" s="52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52"/>
    </row>
    <row r="3133" spans="1:26" ht="21" customHeight="1" x14ac:dyDescent="0.2">
      <c r="A3133" s="49"/>
      <c r="B3133" s="50" t="s">
        <v>324</v>
      </c>
      <c r="C3133" s="51" t="s">
        <v>332</v>
      </c>
      <c r="D3133" s="51" t="s">
        <v>3412</v>
      </c>
      <c r="E3133" s="52"/>
      <c r="F3133" s="52"/>
      <c r="G3133" s="52"/>
      <c r="H3133" s="52"/>
      <c r="I3133" s="52"/>
      <c r="J3133" s="52"/>
      <c r="K3133" s="52"/>
      <c r="L3133" s="52"/>
      <c r="M3133" s="52"/>
      <c r="N3133" s="52"/>
      <c r="O3133" s="52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52"/>
    </row>
    <row r="3134" spans="1:26" ht="21" customHeight="1" x14ac:dyDescent="0.2">
      <c r="A3134" s="49"/>
      <c r="B3134" s="50" t="s">
        <v>324</v>
      </c>
      <c r="C3134" s="51" t="s">
        <v>332</v>
      </c>
      <c r="D3134" s="51" t="s">
        <v>3413</v>
      </c>
      <c r="E3134" s="52"/>
      <c r="F3134" s="52"/>
      <c r="G3134" s="52"/>
      <c r="H3134" s="52"/>
      <c r="I3134" s="52"/>
      <c r="J3134" s="52"/>
      <c r="K3134" s="52"/>
      <c r="L3134" s="52"/>
      <c r="M3134" s="52"/>
      <c r="N3134" s="52"/>
      <c r="O3134" s="52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52"/>
    </row>
    <row r="3135" spans="1:26" ht="21" customHeight="1" x14ac:dyDescent="0.2">
      <c r="A3135" s="49"/>
      <c r="B3135" s="50" t="s">
        <v>324</v>
      </c>
      <c r="C3135" s="51" t="s">
        <v>3414</v>
      </c>
      <c r="D3135" s="51" t="s">
        <v>3415</v>
      </c>
      <c r="E3135" s="52"/>
      <c r="F3135" s="52"/>
      <c r="G3135" s="52"/>
      <c r="H3135" s="52"/>
      <c r="I3135" s="52"/>
      <c r="J3135" s="52"/>
      <c r="K3135" s="52"/>
      <c r="L3135" s="52"/>
      <c r="M3135" s="52"/>
      <c r="N3135" s="52"/>
      <c r="O3135" s="52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52"/>
    </row>
    <row r="3136" spans="1:26" ht="21" customHeight="1" x14ac:dyDescent="0.2">
      <c r="A3136" s="49"/>
      <c r="B3136" s="50" t="s">
        <v>324</v>
      </c>
      <c r="C3136" s="51" t="s">
        <v>3414</v>
      </c>
      <c r="D3136" s="51" t="s">
        <v>3416</v>
      </c>
      <c r="E3136" s="52"/>
      <c r="F3136" s="52"/>
      <c r="G3136" s="52"/>
      <c r="H3136" s="52"/>
      <c r="I3136" s="52"/>
      <c r="J3136" s="52"/>
      <c r="K3136" s="52"/>
      <c r="L3136" s="52"/>
      <c r="M3136" s="52"/>
      <c r="N3136" s="52"/>
      <c r="O3136" s="52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52"/>
    </row>
    <row r="3137" spans="1:26" ht="21" customHeight="1" x14ac:dyDescent="0.2">
      <c r="A3137" s="49"/>
      <c r="B3137" s="50" t="s">
        <v>324</v>
      </c>
      <c r="C3137" s="51" t="s">
        <v>3414</v>
      </c>
      <c r="D3137" s="51" t="s">
        <v>3417</v>
      </c>
      <c r="E3137" s="52"/>
      <c r="F3137" s="52"/>
      <c r="G3137" s="52"/>
      <c r="H3137" s="52"/>
      <c r="I3137" s="52"/>
      <c r="J3137" s="52"/>
      <c r="K3137" s="52"/>
      <c r="L3137" s="52"/>
      <c r="M3137" s="52"/>
      <c r="N3137" s="52"/>
      <c r="O3137" s="52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52"/>
    </row>
    <row r="3138" spans="1:26" ht="21" customHeight="1" x14ac:dyDescent="0.2">
      <c r="A3138" s="49"/>
      <c r="B3138" s="50" t="s">
        <v>324</v>
      </c>
      <c r="C3138" s="51" t="s">
        <v>3414</v>
      </c>
      <c r="D3138" s="51" t="s">
        <v>3418</v>
      </c>
      <c r="E3138" s="52"/>
      <c r="F3138" s="52"/>
      <c r="G3138" s="52"/>
      <c r="H3138" s="52"/>
      <c r="I3138" s="52"/>
      <c r="J3138" s="52"/>
      <c r="K3138" s="52"/>
      <c r="L3138" s="52"/>
      <c r="M3138" s="52"/>
      <c r="N3138" s="52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52"/>
    </row>
    <row r="3139" spans="1:26" ht="21" customHeight="1" x14ac:dyDescent="0.2">
      <c r="A3139" s="49"/>
      <c r="B3139" s="50" t="s">
        <v>324</v>
      </c>
      <c r="C3139" s="51" t="s">
        <v>3414</v>
      </c>
      <c r="D3139" s="51" t="s">
        <v>3419</v>
      </c>
      <c r="E3139" s="52"/>
      <c r="F3139" s="52"/>
      <c r="G3139" s="52"/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52"/>
    </row>
    <row r="3140" spans="1:26" ht="21" customHeight="1" x14ac:dyDescent="0.2">
      <c r="A3140" s="49"/>
      <c r="B3140" s="50" t="s">
        <v>324</v>
      </c>
      <c r="C3140" s="51" t="s">
        <v>3414</v>
      </c>
      <c r="D3140" s="51" t="s">
        <v>3420</v>
      </c>
      <c r="E3140" s="52"/>
      <c r="F3140" s="52"/>
      <c r="G3140" s="52"/>
      <c r="H3140" s="52"/>
      <c r="I3140" s="52"/>
      <c r="J3140" s="52"/>
      <c r="K3140" s="52"/>
      <c r="L3140" s="52"/>
      <c r="M3140" s="52"/>
      <c r="N3140" s="52"/>
      <c r="O3140" s="52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52"/>
    </row>
    <row r="3141" spans="1:26" ht="21" customHeight="1" x14ac:dyDescent="0.2">
      <c r="A3141" s="49"/>
      <c r="B3141" s="50" t="s">
        <v>324</v>
      </c>
      <c r="C3141" s="51" t="s">
        <v>3414</v>
      </c>
      <c r="D3141" s="51" t="s">
        <v>3421</v>
      </c>
      <c r="E3141" s="52"/>
      <c r="F3141" s="52"/>
      <c r="G3141" s="52"/>
      <c r="H3141" s="52"/>
      <c r="I3141" s="52"/>
      <c r="J3141" s="52"/>
      <c r="K3141" s="52"/>
      <c r="L3141" s="52"/>
      <c r="M3141" s="52"/>
      <c r="N3141" s="52"/>
      <c r="O3141" s="52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52"/>
    </row>
    <row r="3142" spans="1:26" ht="21" customHeight="1" x14ac:dyDescent="0.2">
      <c r="A3142" s="49"/>
      <c r="B3142" s="50" t="s">
        <v>324</v>
      </c>
      <c r="C3142" s="51" t="s">
        <v>3414</v>
      </c>
      <c r="D3142" s="51" t="s">
        <v>3422</v>
      </c>
      <c r="E3142" s="52"/>
      <c r="F3142" s="52"/>
      <c r="G3142" s="52"/>
      <c r="H3142" s="52"/>
      <c r="I3142" s="52"/>
      <c r="J3142" s="52"/>
      <c r="K3142" s="52"/>
      <c r="L3142" s="52"/>
      <c r="M3142" s="52"/>
      <c r="N3142" s="52"/>
      <c r="O3142" s="52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52"/>
    </row>
    <row r="3143" spans="1:26" ht="21" customHeight="1" x14ac:dyDescent="0.2">
      <c r="A3143" s="49"/>
      <c r="B3143" s="50" t="s">
        <v>324</v>
      </c>
      <c r="C3143" s="51" t="s">
        <v>3414</v>
      </c>
      <c r="D3143" s="51" t="s">
        <v>3423</v>
      </c>
      <c r="E3143" s="52"/>
      <c r="F3143" s="52"/>
      <c r="G3143" s="52"/>
      <c r="H3143" s="52"/>
      <c r="I3143" s="52"/>
      <c r="J3143" s="52"/>
      <c r="K3143" s="52"/>
      <c r="L3143" s="52"/>
      <c r="M3143" s="52"/>
      <c r="N3143" s="52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52"/>
    </row>
    <row r="3144" spans="1:26" ht="21" customHeight="1" x14ac:dyDescent="0.2">
      <c r="A3144" s="49"/>
      <c r="B3144" s="50" t="s">
        <v>324</v>
      </c>
      <c r="C3144" s="51" t="s">
        <v>3414</v>
      </c>
      <c r="D3144" s="51" t="s">
        <v>3424</v>
      </c>
      <c r="E3144" s="52"/>
      <c r="F3144" s="52"/>
      <c r="G3144" s="52"/>
      <c r="H3144" s="52"/>
      <c r="I3144" s="52"/>
      <c r="J3144" s="52"/>
      <c r="K3144" s="52"/>
      <c r="L3144" s="52"/>
      <c r="M3144" s="52"/>
      <c r="N3144" s="52"/>
      <c r="O3144" s="52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52"/>
    </row>
    <row r="3145" spans="1:26" ht="21" customHeight="1" x14ac:dyDescent="0.2">
      <c r="A3145" s="49"/>
      <c r="B3145" s="50" t="s">
        <v>324</v>
      </c>
      <c r="C3145" s="51" t="s">
        <v>3414</v>
      </c>
      <c r="D3145" s="51" t="s">
        <v>3425</v>
      </c>
      <c r="E3145" s="52"/>
      <c r="F3145" s="52"/>
      <c r="G3145" s="52"/>
      <c r="H3145" s="52"/>
      <c r="I3145" s="52"/>
      <c r="J3145" s="52"/>
      <c r="K3145" s="52"/>
      <c r="L3145" s="52"/>
      <c r="M3145" s="52"/>
      <c r="N3145" s="52"/>
      <c r="O3145" s="52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52"/>
    </row>
    <row r="3146" spans="1:26" ht="21" customHeight="1" x14ac:dyDescent="0.2">
      <c r="A3146" s="49"/>
      <c r="B3146" s="50" t="s">
        <v>324</v>
      </c>
      <c r="C3146" s="51" t="s">
        <v>3414</v>
      </c>
      <c r="D3146" s="51" t="s">
        <v>3426</v>
      </c>
      <c r="E3146" s="52"/>
      <c r="F3146" s="52"/>
      <c r="G3146" s="52"/>
      <c r="H3146" s="52"/>
      <c r="I3146" s="52"/>
      <c r="J3146" s="52"/>
      <c r="K3146" s="52"/>
      <c r="L3146" s="52"/>
      <c r="M3146" s="52"/>
      <c r="N3146" s="52"/>
      <c r="O3146" s="52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52"/>
    </row>
    <row r="3147" spans="1:26" ht="21" customHeight="1" x14ac:dyDescent="0.2">
      <c r="A3147" s="49"/>
      <c r="B3147" s="50" t="s">
        <v>324</v>
      </c>
      <c r="C3147" s="51" t="s">
        <v>3414</v>
      </c>
      <c r="D3147" s="51" t="s">
        <v>3427</v>
      </c>
      <c r="E3147" s="52"/>
      <c r="F3147" s="52"/>
      <c r="G3147" s="52"/>
      <c r="H3147" s="52"/>
      <c r="I3147" s="52"/>
      <c r="J3147" s="52"/>
      <c r="K3147" s="52"/>
      <c r="L3147" s="52"/>
      <c r="M3147" s="52"/>
      <c r="N3147" s="52"/>
      <c r="O3147" s="52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52"/>
    </row>
    <row r="3148" spans="1:26" ht="21" customHeight="1" x14ac:dyDescent="0.2">
      <c r="A3148" s="49"/>
      <c r="B3148" s="50" t="s">
        <v>324</v>
      </c>
      <c r="C3148" s="51" t="s">
        <v>3414</v>
      </c>
      <c r="D3148" s="51" t="s">
        <v>3428</v>
      </c>
      <c r="E3148" s="52"/>
      <c r="F3148" s="52"/>
      <c r="G3148" s="52"/>
      <c r="H3148" s="52"/>
      <c r="I3148" s="52"/>
      <c r="J3148" s="52"/>
      <c r="K3148" s="52"/>
      <c r="L3148" s="52"/>
      <c r="M3148" s="52"/>
      <c r="N3148" s="52"/>
      <c r="O3148" s="52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52"/>
    </row>
    <row r="3149" spans="1:26" ht="21" customHeight="1" x14ac:dyDescent="0.2">
      <c r="A3149" s="49"/>
      <c r="B3149" s="50" t="s">
        <v>324</v>
      </c>
      <c r="C3149" s="51" t="s">
        <v>3414</v>
      </c>
      <c r="D3149" s="51" t="s">
        <v>3429</v>
      </c>
      <c r="E3149" s="52"/>
      <c r="F3149" s="52"/>
      <c r="G3149" s="52"/>
      <c r="H3149" s="52"/>
      <c r="I3149" s="52"/>
      <c r="J3149" s="52"/>
      <c r="K3149" s="52"/>
      <c r="L3149" s="52"/>
      <c r="M3149" s="52"/>
      <c r="N3149" s="52"/>
      <c r="O3149" s="52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52"/>
    </row>
    <row r="3150" spans="1:26" ht="21" customHeight="1" x14ac:dyDescent="0.2">
      <c r="A3150" s="49"/>
      <c r="B3150" s="50" t="s">
        <v>324</v>
      </c>
      <c r="C3150" s="51" t="s">
        <v>3414</v>
      </c>
      <c r="D3150" s="51" t="s">
        <v>3430</v>
      </c>
      <c r="E3150" s="52"/>
      <c r="F3150" s="52"/>
      <c r="G3150" s="52"/>
      <c r="H3150" s="52"/>
      <c r="I3150" s="52"/>
      <c r="J3150" s="52"/>
      <c r="K3150" s="52"/>
      <c r="L3150" s="52"/>
      <c r="M3150" s="52"/>
      <c r="N3150" s="52"/>
      <c r="O3150" s="52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52"/>
    </row>
    <row r="3151" spans="1:26" ht="21" customHeight="1" x14ac:dyDescent="0.2">
      <c r="A3151" s="49"/>
      <c r="B3151" s="50" t="s">
        <v>324</v>
      </c>
      <c r="C3151" s="51" t="s">
        <v>3414</v>
      </c>
      <c r="D3151" s="51" t="s">
        <v>3431</v>
      </c>
      <c r="E3151" s="52"/>
      <c r="F3151" s="52"/>
      <c r="G3151" s="52"/>
      <c r="H3151" s="52"/>
      <c r="I3151" s="52"/>
      <c r="J3151" s="52"/>
      <c r="K3151" s="52"/>
      <c r="L3151" s="52"/>
      <c r="M3151" s="52"/>
      <c r="N3151" s="52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52"/>
    </row>
    <row r="3152" spans="1:26" ht="21" customHeight="1" x14ac:dyDescent="0.2">
      <c r="A3152" s="49"/>
      <c r="B3152" s="50" t="s">
        <v>324</v>
      </c>
      <c r="C3152" s="51" t="s">
        <v>3414</v>
      </c>
      <c r="D3152" s="51" t="s">
        <v>3432</v>
      </c>
      <c r="E3152" s="52"/>
      <c r="F3152" s="52"/>
      <c r="G3152" s="52"/>
      <c r="H3152" s="52"/>
      <c r="I3152" s="52"/>
      <c r="J3152" s="52"/>
      <c r="K3152" s="52"/>
      <c r="L3152" s="52"/>
      <c r="M3152" s="52"/>
      <c r="N3152" s="52"/>
      <c r="O3152" s="52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52"/>
    </row>
    <row r="3153" spans="1:26" ht="21" customHeight="1" x14ac:dyDescent="0.2">
      <c r="A3153" s="49"/>
      <c r="B3153" s="50" t="s">
        <v>324</v>
      </c>
      <c r="C3153" s="51" t="s">
        <v>3414</v>
      </c>
      <c r="D3153" s="51" t="s">
        <v>3433</v>
      </c>
      <c r="E3153" s="52"/>
      <c r="F3153" s="52"/>
      <c r="G3153" s="52"/>
      <c r="H3153" s="52"/>
      <c r="I3153" s="52"/>
      <c r="J3153" s="52"/>
      <c r="K3153" s="52"/>
      <c r="L3153" s="52"/>
      <c r="M3153" s="52"/>
      <c r="N3153" s="52"/>
      <c r="O3153" s="52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52"/>
    </row>
    <row r="3154" spans="1:26" ht="21" customHeight="1" x14ac:dyDescent="0.2">
      <c r="A3154" s="49"/>
      <c r="B3154" s="50" t="s">
        <v>324</v>
      </c>
      <c r="C3154" s="51" t="s">
        <v>3414</v>
      </c>
      <c r="D3154" s="51" t="s">
        <v>3434</v>
      </c>
      <c r="E3154" s="52"/>
      <c r="F3154" s="52"/>
      <c r="G3154" s="52"/>
      <c r="H3154" s="52"/>
      <c r="I3154" s="52"/>
      <c r="J3154" s="52"/>
      <c r="K3154" s="52"/>
      <c r="L3154" s="52"/>
      <c r="M3154" s="52"/>
      <c r="N3154" s="52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52"/>
    </row>
    <row r="3155" spans="1:26" ht="21" customHeight="1" x14ac:dyDescent="0.2">
      <c r="A3155" s="49"/>
      <c r="B3155" s="50" t="s">
        <v>324</v>
      </c>
      <c r="C3155" s="51" t="s">
        <v>3414</v>
      </c>
      <c r="D3155" s="51" t="s">
        <v>3435</v>
      </c>
      <c r="E3155" s="52"/>
      <c r="F3155" s="52"/>
      <c r="G3155" s="52"/>
      <c r="H3155" s="52"/>
      <c r="I3155" s="52"/>
      <c r="J3155" s="52"/>
      <c r="K3155" s="52"/>
      <c r="L3155" s="52"/>
      <c r="M3155" s="52"/>
      <c r="N3155" s="52"/>
      <c r="O3155" s="52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52"/>
    </row>
    <row r="3156" spans="1:26" ht="21" customHeight="1" x14ac:dyDescent="0.2">
      <c r="A3156" s="49"/>
      <c r="B3156" s="50" t="s">
        <v>324</v>
      </c>
      <c r="C3156" s="51" t="s">
        <v>3414</v>
      </c>
      <c r="D3156" s="51" t="s">
        <v>3436</v>
      </c>
      <c r="E3156" s="52"/>
      <c r="F3156" s="52"/>
      <c r="G3156" s="52"/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52"/>
    </row>
    <row r="3157" spans="1:26" ht="21" customHeight="1" x14ac:dyDescent="0.2">
      <c r="A3157" s="49"/>
      <c r="B3157" s="50" t="s">
        <v>324</v>
      </c>
      <c r="C3157" s="51" t="s">
        <v>3414</v>
      </c>
      <c r="D3157" s="51" t="s">
        <v>3437</v>
      </c>
      <c r="E3157" s="52"/>
      <c r="F3157" s="52"/>
      <c r="G3157" s="52"/>
      <c r="H3157" s="52"/>
      <c r="I3157" s="52"/>
      <c r="J3157" s="52"/>
      <c r="K3157" s="52"/>
      <c r="L3157" s="52"/>
      <c r="M3157" s="52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</row>
    <row r="3158" spans="1:26" ht="21" customHeight="1" x14ac:dyDescent="0.2">
      <c r="A3158" s="49"/>
      <c r="B3158" s="50" t="s">
        <v>324</v>
      </c>
      <c r="C3158" s="51" t="s">
        <v>3414</v>
      </c>
      <c r="D3158" s="51" t="s">
        <v>3438</v>
      </c>
      <c r="E3158" s="52"/>
      <c r="F3158" s="52"/>
      <c r="G3158" s="52"/>
      <c r="H3158" s="52"/>
      <c r="I3158" s="52"/>
      <c r="J3158" s="52"/>
      <c r="K3158" s="52"/>
      <c r="L3158" s="52"/>
      <c r="M3158" s="52"/>
      <c r="N3158" s="52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52"/>
    </row>
    <row r="3159" spans="1:26" ht="21" customHeight="1" x14ac:dyDescent="0.2">
      <c r="A3159" s="49"/>
      <c r="B3159" s="50" t="s">
        <v>324</v>
      </c>
      <c r="C3159" s="51" t="s">
        <v>3414</v>
      </c>
      <c r="D3159" s="51" t="s">
        <v>3439</v>
      </c>
      <c r="E3159" s="52"/>
      <c r="F3159" s="52"/>
      <c r="G3159" s="52"/>
      <c r="H3159" s="52"/>
      <c r="I3159" s="52"/>
      <c r="J3159" s="52"/>
      <c r="K3159" s="52"/>
      <c r="L3159" s="52"/>
      <c r="M3159" s="52"/>
      <c r="N3159" s="52"/>
      <c r="O3159" s="52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52"/>
    </row>
    <row r="3160" spans="1:26" ht="21" customHeight="1" x14ac:dyDescent="0.2">
      <c r="A3160" s="49"/>
      <c r="B3160" s="50" t="s">
        <v>324</v>
      </c>
      <c r="C3160" s="51" t="s">
        <v>3414</v>
      </c>
      <c r="D3160" s="51" t="s">
        <v>3440</v>
      </c>
      <c r="E3160" s="52"/>
      <c r="F3160" s="52"/>
      <c r="G3160" s="52"/>
      <c r="H3160" s="52"/>
      <c r="I3160" s="52"/>
      <c r="J3160" s="52"/>
      <c r="K3160" s="52"/>
      <c r="L3160" s="52"/>
      <c r="M3160" s="52"/>
      <c r="N3160" s="52"/>
      <c r="O3160" s="52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52"/>
    </row>
    <row r="3161" spans="1:26" ht="21" customHeight="1" x14ac:dyDescent="0.2">
      <c r="A3161" s="49"/>
      <c r="B3161" s="50" t="s">
        <v>324</v>
      </c>
      <c r="C3161" s="51" t="s">
        <v>3414</v>
      </c>
      <c r="D3161" s="51" t="s">
        <v>3441</v>
      </c>
      <c r="E3161" s="52"/>
      <c r="F3161" s="52"/>
      <c r="G3161" s="52"/>
      <c r="H3161" s="52"/>
      <c r="I3161" s="52"/>
      <c r="J3161" s="52"/>
      <c r="K3161" s="52"/>
      <c r="L3161" s="52"/>
      <c r="M3161" s="52"/>
      <c r="N3161" s="52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52"/>
    </row>
    <row r="3162" spans="1:26" ht="21" customHeight="1" x14ac:dyDescent="0.2">
      <c r="A3162" s="49"/>
      <c r="B3162" s="50" t="s">
        <v>324</v>
      </c>
      <c r="C3162" s="51" t="s">
        <v>3414</v>
      </c>
      <c r="D3162" s="51" t="s">
        <v>3442</v>
      </c>
      <c r="E3162" s="52"/>
      <c r="F3162" s="52"/>
      <c r="G3162" s="52"/>
      <c r="H3162" s="52"/>
      <c r="I3162" s="52"/>
      <c r="J3162" s="52"/>
      <c r="K3162" s="52"/>
      <c r="L3162" s="52"/>
      <c r="M3162" s="52"/>
      <c r="N3162" s="52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52"/>
    </row>
    <row r="3163" spans="1:26" ht="21" customHeight="1" x14ac:dyDescent="0.2">
      <c r="A3163" s="49"/>
      <c r="B3163" s="50" t="s">
        <v>324</v>
      </c>
      <c r="C3163" s="51" t="s">
        <v>3414</v>
      </c>
      <c r="D3163" s="51" t="s">
        <v>3443</v>
      </c>
      <c r="E3163" s="52"/>
      <c r="F3163" s="52"/>
      <c r="G3163" s="52"/>
      <c r="H3163" s="52"/>
      <c r="I3163" s="52"/>
      <c r="J3163" s="52"/>
      <c r="K3163" s="52"/>
      <c r="L3163" s="52"/>
      <c r="M3163" s="52"/>
      <c r="N3163" s="52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52"/>
    </row>
    <row r="3164" spans="1:26" ht="21" customHeight="1" x14ac:dyDescent="0.2">
      <c r="A3164" s="49"/>
      <c r="B3164" s="50" t="s">
        <v>324</v>
      </c>
      <c r="C3164" s="51" t="s">
        <v>3414</v>
      </c>
      <c r="D3164" s="51" t="s">
        <v>3444</v>
      </c>
      <c r="E3164" s="52"/>
      <c r="F3164" s="52"/>
      <c r="G3164" s="52"/>
      <c r="H3164" s="52"/>
      <c r="I3164" s="52"/>
      <c r="J3164" s="52"/>
      <c r="K3164" s="52"/>
      <c r="L3164" s="52"/>
      <c r="M3164" s="52"/>
      <c r="N3164" s="52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52"/>
    </row>
    <row r="3165" spans="1:26" ht="21" customHeight="1" x14ac:dyDescent="0.2">
      <c r="A3165" s="49"/>
      <c r="B3165" s="50" t="s">
        <v>324</v>
      </c>
      <c r="C3165" s="51" t="s">
        <v>3414</v>
      </c>
      <c r="D3165" s="51" t="s">
        <v>3445</v>
      </c>
      <c r="E3165" s="52"/>
      <c r="F3165" s="52"/>
      <c r="G3165" s="52"/>
      <c r="H3165" s="52"/>
      <c r="I3165" s="52"/>
      <c r="J3165" s="52"/>
      <c r="K3165" s="52"/>
      <c r="L3165" s="52"/>
      <c r="M3165" s="52"/>
      <c r="N3165" s="52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52"/>
    </row>
    <row r="3166" spans="1:26" ht="21" customHeight="1" x14ac:dyDescent="0.2">
      <c r="A3166" s="49"/>
      <c r="B3166" s="50" t="s">
        <v>324</v>
      </c>
      <c r="C3166" s="51" t="s">
        <v>3414</v>
      </c>
      <c r="D3166" s="51" t="s">
        <v>3446</v>
      </c>
      <c r="E3166" s="52"/>
      <c r="F3166" s="52"/>
      <c r="G3166" s="52"/>
      <c r="H3166" s="52"/>
      <c r="I3166" s="52"/>
      <c r="J3166" s="52"/>
      <c r="K3166" s="52"/>
      <c r="L3166" s="52"/>
      <c r="M3166" s="52"/>
      <c r="N3166" s="52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52"/>
    </row>
    <row r="3167" spans="1:26" ht="21" customHeight="1" x14ac:dyDescent="0.2">
      <c r="A3167" s="49"/>
      <c r="B3167" s="50" t="s">
        <v>324</v>
      </c>
      <c r="C3167" s="51" t="s">
        <v>3414</v>
      </c>
      <c r="D3167" s="51" t="s">
        <v>3447</v>
      </c>
      <c r="E3167" s="52"/>
      <c r="F3167" s="52"/>
      <c r="G3167" s="52"/>
      <c r="H3167" s="52"/>
      <c r="I3167" s="52"/>
      <c r="J3167" s="52"/>
      <c r="K3167" s="52"/>
      <c r="L3167" s="52"/>
      <c r="M3167" s="52"/>
      <c r="N3167" s="52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52"/>
    </row>
    <row r="3168" spans="1:26" ht="21" customHeight="1" x14ac:dyDescent="0.2">
      <c r="A3168" s="49"/>
      <c r="B3168" s="50" t="s">
        <v>324</v>
      </c>
      <c r="C3168" s="51" t="s">
        <v>3414</v>
      </c>
      <c r="D3168" s="51" t="s">
        <v>3448</v>
      </c>
      <c r="E3168" s="52"/>
      <c r="F3168" s="52"/>
      <c r="G3168" s="52"/>
      <c r="H3168" s="52"/>
      <c r="I3168" s="52"/>
      <c r="J3168" s="52"/>
      <c r="K3168" s="52"/>
      <c r="L3168" s="52"/>
      <c r="M3168" s="52"/>
      <c r="N3168" s="52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52"/>
    </row>
    <row r="3169" spans="1:26" ht="21" customHeight="1" x14ac:dyDescent="0.2">
      <c r="A3169" s="49"/>
      <c r="B3169" s="50" t="s">
        <v>324</v>
      </c>
      <c r="C3169" s="51" t="s">
        <v>3414</v>
      </c>
      <c r="D3169" s="51" t="s">
        <v>3449</v>
      </c>
      <c r="E3169" s="52"/>
      <c r="F3169" s="52"/>
      <c r="G3169" s="52"/>
      <c r="H3169" s="52"/>
      <c r="I3169" s="52"/>
      <c r="J3169" s="52"/>
      <c r="K3169" s="52"/>
      <c r="L3169" s="52"/>
      <c r="M3169" s="52"/>
      <c r="N3169" s="52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52"/>
    </row>
    <row r="3170" spans="1:26" ht="21" customHeight="1" x14ac:dyDescent="0.2">
      <c r="A3170" s="49"/>
      <c r="B3170" s="50" t="s">
        <v>324</v>
      </c>
      <c r="C3170" s="51" t="s">
        <v>3414</v>
      </c>
      <c r="D3170" s="51" t="s">
        <v>3450</v>
      </c>
      <c r="E3170" s="52"/>
      <c r="F3170" s="52"/>
      <c r="G3170" s="52"/>
      <c r="H3170" s="52"/>
      <c r="I3170" s="52"/>
      <c r="J3170" s="52"/>
      <c r="K3170" s="52"/>
      <c r="L3170" s="52"/>
      <c r="M3170" s="52"/>
      <c r="N3170" s="52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52"/>
    </row>
    <row r="3171" spans="1:26" ht="21" customHeight="1" x14ac:dyDescent="0.2">
      <c r="A3171" s="49"/>
      <c r="B3171" s="50" t="s">
        <v>324</v>
      </c>
      <c r="C3171" s="51" t="s">
        <v>3414</v>
      </c>
      <c r="D3171" s="51" t="s">
        <v>3451</v>
      </c>
      <c r="E3171" s="52"/>
      <c r="F3171" s="52"/>
      <c r="G3171" s="52"/>
      <c r="H3171" s="52"/>
      <c r="I3171" s="52"/>
      <c r="J3171" s="52"/>
      <c r="K3171" s="52"/>
      <c r="L3171" s="52"/>
      <c r="M3171" s="52"/>
      <c r="N3171" s="52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52"/>
    </row>
    <row r="3172" spans="1:26" ht="21" customHeight="1" x14ac:dyDescent="0.2">
      <c r="A3172" s="49"/>
      <c r="B3172" s="50" t="s">
        <v>324</v>
      </c>
      <c r="C3172" s="51" t="s">
        <v>3414</v>
      </c>
      <c r="D3172" s="51" t="s">
        <v>3452</v>
      </c>
      <c r="E3172" s="52"/>
      <c r="F3172" s="52"/>
      <c r="G3172" s="52"/>
      <c r="H3172" s="52"/>
      <c r="I3172" s="52"/>
      <c r="J3172" s="52"/>
      <c r="K3172" s="52"/>
      <c r="L3172" s="52"/>
      <c r="M3172" s="52"/>
      <c r="N3172" s="52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52"/>
    </row>
    <row r="3173" spans="1:26" ht="21" customHeight="1" x14ac:dyDescent="0.2">
      <c r="A3173" s="49"/>
      <c r="B3173" s="50" t="s">
        <v>324</v>
      </c>
      <c r="C3173" s="51" t="s">
        <v>3414</v>
      </c>
      <c r="D3173" s="51" t="s">
        <v>3453</v>
      </c>
      <c r="E3173" s="52"/>
      <c r="F3173" s="52"/>
      <c r="G3173" s="52"/>
      <c r="H3173" s="52"/>
      <c r="I3173" s="52"/>
      <c r="J3173" s="52"/>
      <c r="K3173" s="52"/>
      <c r="L3173" s="52"/>
      <c r="M3173" s="52"/>
      <c r="N3173" s="52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52"/>
    </row>
    <row r="3174" spans="1:26" ht="21" customHeight="1" x14ac:dyDescent="0.2">
      <c r="A3174" s="49"/>
      <c r="B3174" s="50" t="s">
        <v>324</v>
      </c>
      <c r="C3174" s="51" t="s">
        <v>3414</v>
      </c>
      <c r="D3174" s="51" t="s">
        <v>3454</v>
      </c>
      <c r="E3174" s="52"/>
      <c r="F3174" s="52"/>
      <c r="G3174" s="52"/>
      <c r="H3174" s="52"/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52"/>
    </row>
    <row r="3175" spans="1:26" ht="21" customHeight="1" x14ac:dyDescent="0.2">
      <c r="A3175" s="49"/>
      <c r="B3175" s="50" t="s">
        <v>324</v>
      </c>
      <c r="C3175" s="51" t="s">
        <v>3414</v>
      </c>
      <c r="D3175" s="51" t="s">
        <v>3455</v>
      </c>
      <c r="E3175" s="52"/>
      <c r="F3175" s="52"/>
      <c r="G3175" s="52"/>
      <c r="H3175" s="52"/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52"/>
    </row>
    <row r="3176" spans="1:26" ht="21" customHeight="1" x14ac:dyDescent="0.2">
      <c r="A3176" s="49"/>
      <c r="B3176" s="50" t="s">
        <v>324</v>
      </c>
      <c r="C3176" s="51" t="s">
        <v>3414</v>
      </c>
      <c r="D3176" s="51" t="s">
        <v>3456</v>
      </c>
      <c r="E3176" s="52"/>
      <c r="F3176" s="52"/>
      <c r="G3176" s="52"/>
      <c r="H3176" s="52"/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52"/>
    </row>
    <row r="3177" spans="1:26" ht="21" customHeight="1" x14ac:dyDescent="0.2">
      <c r="A3177" s="49"/>
      <c r="B3177" s="50" t="s">
        <v>324</v>
      </c>
      <c r="C3177" s="51" t="s">
        <v>3414</v>
      </c>
      <c r="D3177" s="51" t="s">
        <v>3457</v>
      </c>
      <c r="E3177" s="52"/>
      <c r="F3177" s="52"/>
      <c r="G3177" s="52"/>
      <c r="H3177" s="52"/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52"/>
    </row>
    <row r="3178" spans="1:26" ht="21" customHeight="1" x14ac:dyDescent="0.2">
      <c r="A3178" s="49"/>
      <c r="B3178" s="50" t="s">
        <v>324</v>
      </c>
      <c r="C3178" s="51" t="s">
        <v>3414</v>
      </c>
      <c r="D3178" s="51" t="s">
        <v>3458</v>
      </c>
      <c r="E3178" s="52"/>
      <c r="F3178" s="52"/>
      <c r="G3178" s="52"/>
      <c r="H3178" s="52"/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52"/>
    </row>
    <row r="3179" spans="1:26" ht="21" customHeight="1" x14ac:dyDescent="0.2">
      <c r="A3179" s="49"/>
      <c r="B3179" s="50" t="s">
        <v>324</v>
      </c>
      <c r="C3179" s="51" t="s">
        <v>3414</v>
      </c>
      <c r="D3179" s="51" t="s">
        <v>3459</v>
      </c>
      <c r="E3179" s="52"/>
      <c r="F3179" s="52"/>
      <c r="G3179" s="52"/>
      <c r="H3179" s="52"/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52"/>
    </row>
    <row r="3180" spans="1:26" ht="21" customHeight="1" x14ac:dyDescent="0.2">
      <c r="A3180" s="49"/>
      <c r="B3180" s="50" t="s">
        <v>324</v>
      </c>
      <c r="C3180" s="51" t="s">
        <v>3414</v>
      </c>
      <c r="D3180" s="51" t="s">
        <v>3460</v>
      </c>
      <c r="E3180" s="52"/>
      <c r="F3180" s="52"/>
      <c r="G3180" s="52"/>
      <c r="H3180" s="52"/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52"/>
    </row>
    <row r="3181" spans="1:26" ht="21" customHeight="1" x14ac:dyDescent="0.2">
      <c r="A3181" s="49"/>
      <c r="B3181" s="50" t="s">
        <v>324</v>
      </c>
      <c r="C3181" s="51" t="s">
        <v>3414</v>
      </c>
      <c r="D3181" s="51" t="s">
        <v>3461</v>
      </c>
      <c r="E3181" s="52"/>
      <c r="F3181" s="52"/>
      <c r="G3181" s="52"/>
      <c r="H3181" s="52"/>
      <c r="I3181" s="52"/>
      <c r="J3181" s="52"/>
      <c r="K3181" s="52"/>
      <c r="L3181" s="52"/>
      <c r="M3181" s="52"/>
      <c r="N3181" s="52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52"/>
    </row>
    <row r="3182" spans="1:26" ht="21" customHeight="1" x14ac:dyDescent="0.2">
      <c r="A3182" s="49"/>
      <c r="B3182" s="50" t="s">
        <v>324</v>
      </c>
      <c r="C3182" s="51" t="s">
        <v>3414</v>
      </c>
      <c r="D3182" s="51" t="s">
        <v>3462</v>
      </c>
      <c r="E3182" s="52"/>
      <c r="F3182" s="52"/>
      <c r="G3182" s="52"/>
      <c r="H3182" s="52"/>
      <c r="I3182" s="52"/>
      <c r="J3182" s="52"/>
      <c r="K3182" s="52"/>
      <c r="L3182" s="52"/>
      <c r="M3182" s="52"/>
      <c r="N3182" s="52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52"/>
    </row>
    <row r="3183" spans="1:26" ht="21" customHeight="1" x14ac:dyDescent="0.2">
      <c r="A3183" s="49"/>
      <c r="B3183" s="50" t="s">
        <v>324</v>
      </c>
      <c r="C3183" s="51" t="s">
        <v>3414</v>
      </c>
      <c r="D3183" s="51" t="s">
        <v>3463</v>
      </c>
      <c r="E3183" s="52"/>
      <c r="F3183" s="52"/>
      <c r="G3183" s="52"/>
      <c r="H3183" s="52"/>
      <c r="I3183" s="52"/>
      <c r="J3183" s="52"/>
      <c r="K3183" s="52"/>
      <c r="L3183" s="52"/>
      <c r="M3183" s="52"/>
      <c r="N3183" s="52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52"/>
    </row>
    <row r="3184" spans="1:26" ht="21" customHeight="1" x14ac:dyDescent="0.2">
      <c r="A3184" s="49"/>
      <c r="B3184" s="50" t="s">
        <v>324</v>
      </c>
      <c r="C3184" s="51" t="s">
        <v>3414</v>
      </c>
      <c r="D3184" s="51" t="s">
        <v>3464</v>
      </c>
      <c r="E3184" s="52"/>
      <c r="F3184" s="52"/>
      <c r="G3184" s="52"/>
      <c r="H3184" s="52"/>
      <c r="I3184" s="52"/>
      <c r="J3184" s="52"/>
      <c r="K3184" s="52"/>
      <c r="L3184" s="52"/>
      <c r="M3184" s="52"/>
      <c r="N3184" s="52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52"/>
    </row>
    <row r="3185" spans="1:26" ht="21" customHeight="1" x14ac:dyDescent="0.2">
      <c r="A3185" s="49"/>
      <c r="B3185" s="50" t="s">
        <v>324</v>
      </c>
      <c r="C3185" s="51" t="s">
        <v>3414</v>
      </c>
      <c r="D3185" s="51" t="s">
        <v>3465</v>
      </c>
      <c r="E3185" s="52"/>
      <c r="F3185" s="52"/>
      <c r="G3185" s="52"/>
      <c r="H3185" s="52"/>
      <c r="I3185" s="52"/>
      <c r="J3185" s="52"/>
      <c r="K3185" s="52"/>
      <c r="L3185" s="52"/>
      <c r="M3185" s="52"/>
      <c r="N3185" s="52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52"/>
    </row>
    <row r="3186" spans="1:26" ht="21" customHeight="1" x14ac:dyDescent="0.2">
      <c r="A3186" s="49"/>
      <c r="B3186" s="50" t="s">
        <v>324</v>
      </c>
      <c r="C3186" s="51" t="s">
        <v>3414</v>
      </c>
      <c r="D3186" s="51" t="s">
        <v>3466</v>
      </c>
      <c r="E3186" s="52"/>
      <c r="F3186" s="52"/>
      <c r="G3186" s="52"/>
      <c r="H3186" s="52"/>
      <c r="I3186" s="52"/>
      <c r="J3186" s="52"/>
      <c r="K3186" s="52"/>
      <c r="L3186" s="52"/>
      <c r="M3186" s="52"/>
      <c r="N3186" s="52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52"/>
    </row>
    <row r="3187" spans="1:26" ht="21" customHeight="1" x14ac:dyDescent="0.2">
      <c r="A3187" s="49"/>
      <c r="B3187" s="50" t="s">
        <v>324</v>
      </c>
      <c r="C3187" s="51" t="s">
        <v>3414</v>
      </c>
      <c r="D3187" s="51" t="s">
        <v>3467</v>
      </c>
      <c r="E3187" s="52"/>
      <c r="F3187" s="52"/>
      <c r="G3187" s="52"/>
      <c r="H3187" s="52"/>
      <c r="I3187" s="52"/>
      <c r="J3187" s="52"/>
      <c r="K3187" s="52"/>
      <c r="L3187" s="52"/>
      <c r="M3187" s="52"/>
      <c r="N3187" s="52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52"/>
    </row>
    <row r="3188" spans="1:26" ht="21" customHeight="1" x14ac:dyDescent="0.2">
      <c r="A3188" s="49"/>
      <c r="B3188" s="50" t="s">
        <v>324</v>
      </c>
      <c r="C3188" s="51" t="s">
        <v>3414</v>
      </c>
      <c r="D3188" s="51" t="s">
        <v>3468</v>
      </c>
      <c r="E3188" s="52"/>
      <c r="F3188" s="52"/>
      <c r="G3188" s="52"/>
      <c r="H3188" s="52"/>
      <c r="I3188" s="52"/>
      <c r="J3188" s="52"/>
      <c r="K3188" s="52"/>
      <c r="L3188" s="52"/>
      <c r="M3188" s="52"/>
      <c r="N3188" s="52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52"/>
    </row>
    <row r="3189" spans="1:26" ht="21" customHeight="1" x14ac:dyDescent="0.2">
      <c r="A3189" s="49"/>
      <c r="B3189" s="50" t="s">
        <v>324</v>
      </c>
      <c r="C3189" s="51" t="s">
        <v>3414</v>
      </c>
      <c r="D3189" s="51" t="s">
        <v>3469</v>
      </c>
      <c r="E3189" s="52"/>
      <c r="F3189" s="52"/>
      <c r="G3189" s="52"/>
      <c r="H3189" s="52"/>
      <c r="I3189" s="52"/>
      <c r="J3189" s="52"/>
      <c r="K3189" s="52"/>
      <c r="L3189" s="52"/>
      <c r="M3189" s="52"/>
      <c r="N3189" s="52"/>
      <c r="O3189" s="52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52"/>
    </row>
    <row r="3190" spans="1:26" ht="21" customHeight="1" x14ac:dyDescent="0.2">
      <c r="A3190" s="49"/>
      <c r="B3190" s="50" t="s">
        <v>324</v>
      </c>
      <c r="C3190" s="51" t="s">
        <v>3414</v>
      </c>
      <c r="D3190" s="51" t="s">
        <v>3470</v>
      </c>
      <c r="E3190" s="52"/>
      <c r="F3190" s="52"/>
      <c r="G3190" s="52"/>
      <c r="H3190" s="52"/>
      <c r="I3190" s="52"/>
      <c r="J3190" s="52"/>
      <c r="K3190" s="52"/>
      <c r="L3190" s="52"/>
      <c r="M3190" s="52"/>
      <c r="N3190" s="52"/>
      <c r="O3190" s="52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52"/>
    </row>
    <row r="3191" spans="1:26" ht="21" customHeight="1" x14ac:dyDescent="0.2">
      <c r="A3191" s="49"/>
      <c r="B3191" s="50" t="s">
        <v>324</v>
      </c>
      <c r="C3191" s="51" t="s">
        <v>3414</v>
      </c>
      <c r="D3191" s="51" t="s">
        <v>3471</v>
      </c>
      <c r="E3191" s="52"/>
      <c r="F3191" s="52"/>
      <c r="G3191" s="52"/>
      <c r="H3191" s="52"/>
      <c r="I3191" s="52"/>
      <c r="J3191" s="52"/>
      <c r="K3191" s="52"/>
      <c r="L3191" s="52"/>
      <c r="M3191" s="52"/>
      <c r="N3191" s="52"/>
      <c r="O3191" s="52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52"/>
    </row>
    <row r="3192" spans="1:26" ht="21" customHeight="1" x14ac:dyDescent="0.2">
      <c r="A3192" s="49"/>
      <c r="B3192" s="50" t="s">
        <v>324</v>
      </c>
      <c r="C3192" s="51" t="s">
        <v>3414</v>
      </c>
      <c r="D3192" s="51" t="s">
        <v>3472</v>
      </c>
      <c r="E3192" s="52"/>
      <c r="F3192" s="52"/>
      <c r="G3192" s="52"/>
      <c r="H3192" s="52"/>
      <c r="I3192" s="52"/>
      <c r="J3192" s="52"/>
      <c r="K3192" s="52"/>
      <c r="L3192" s="52"/>
      <c r="M3192" s="52"/>
      <c r="N3192" s="52"/>
      <c r="O3192" s="52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52"/>
    </row>
    <row r="3193" spans="1:26" ht="21" customHeight="1" x14ac:dyDescent="0.2">
      <c r="A3193" s="49"/>
      <c r="B3193" s="50" t="s">
        <v>324</v>
      </c>
      <c r="C3193" s="51" t="s">
        <v>3414</v>
      </c>
      <c r="D3193" s="51" t="s">
        <v>3473</v>
      </c>
      <c r="E3193" s="52"/>
      <c r="F3193" s="52"/>
      <c r="G3193" s="52"/>
      <c r="H3193" s="52"/>
      <c r="I3193" s="52"/>
      <c r="J3193" s="52"/>
      <c r="K3193" s="52"/>
      <c r="L3193" s="52"/>
      <c r="M3193" s="52"/>
      <c r="N3193" s="52"/>
      <c r="O3193" s="52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52"/>
    </row>
    <row r="3194" spans="1:26" ht="21" customHeight="1" x14ac:dyDescent="0.2">
      <c r="A3194" s="49"/>
      <c r="B3194" s="50" t="s">
        <v>324</v>
      </c>
      <c r="C3194" s="51" t="s">
        <v>3414</v>
      </c>
      <c r="D3194" s="51" t="s">
        <v>624</v>
      </c>
      <c r="E3194" s="52"/>
      <c r="F3194" s="52"/>
      <c r="G3194" s="52"/>
      <c r="H3194" s="52"/>
      <c r="I3194" s="52"/>
      <c r="J3194" s="52"/>
      <c r="K3194" s="52"/>
      <c r="L3194" s="52"/>
      <c r="M3194" s="52"/>
      <c r="N3194" s="52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52"/>
    </row>
    <row r="3195" spans="1:26" ht="21" customHeight="1" x14ac:dyDescent="0.2">
      <c r="A3195" s="49"/>
      <c r="B3195" s="50" t="s">
        <v>324</v>
      </c>
      <c r="C3195" s="51" t="s">
        <v>3414</v>
      </c>
      <c r="D3195" s="51" t="s">
        <v>3474</v>
      </c>
      <c r="E3195" s="52"/>
      <c r="F3195" s="52"/>
      <c r="G3195" s="52"/>
      <c r="H3195" s="52"/>
      <c r="I3195" s="52"/>
      <c r="J3195" s="52"/>
      <c r="K3195" s="52"/>
      <c r="L3195" s="52"/>
      <c r="M3195" s="52"/>
      <c r="N3195" s="52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52"/>
    </row>
    <row r="3196" spans="1:26" ht="21" customHeight="1" x14ac:dyDescent="0.2">
      <c r="A3196" s="49"/>
      <c r="B3196" s="50" t="s">
        <v>324</v>
      </c>
      <c r="C3196" s="51" t="s">
        <v>3414</v>
      </c>
      <c r="D3196" s="51" t="s">
        <v>3475</v>
      </c>
      <c r="E3196" s="52"/>
      <c r="F3196" s="52"/>
      <c r="G3196" s="52"/>
      <c r="H3196" s="52"/>
      <c r="I3196" s="52"/>
      <c r="J3196" s="52"/>
      <c r="K3196" s="52"/>
      <c r="L3196" s="52"/>
      <c r="M3196" s="52"/>
      <c r="N3196" s="52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52"/>
    </row>
    <row r="3197" spans="1:26" ht="21" customHeight="1" x14ac:dyDescent="0.2">
      <c r="A3197" s="49"/>
      <c r="B3197" s="50" t="s">
        <v>324</v>
      </c>
      <c r="C3197" s="51" t="s">
        <v>3414</v>
      </c>
      <c r="D3197" s="51" t="s">
        <v>3476</v>
      </c>
      <c r="E3197" s="52"/>
      <c r="F3197" s="52"/>
      <c r="G3197" s="52"/>
      <c r="H3197" s="52"/>
      <c r="I3197" s="52"/>
      <c r="J3197" s="52"/>
      <c r="K3197" s="52"/>
      <c r="L3197" s="52"/>
      <c r="M3197" s="52"/>
      <c r="N3197" s="52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52"/>
    </row>
    <row r="3198" spans="1:26" ht="21" customHeight="1" x14ac:dyDescent="0.2">
      <c r="A3198" s="49"/>
      <c r="B3198" s="50" t="s">
        <v>324</v>
      </c>
      <c r="C3198" s="51" t="s">
        <v>3414</v>
      </c>
      <c r="D3198" s="51" t="s">
        <v>3477</v>
      </c>
      <c r="E3198" s="52"/>
      <c r="F3198" s="52"/>
      <c r="G3198" s="52"/>
      <c r="H3198" s="52"/>
      <c r="I3198" s="52"/>
      <c r="J3198" s="52"/>
      <c r="K3198" s="52"/>
      <c r="L3198" s="52"/>
      <c r="M3198" s="52"/>
      <c r="N3198" s="52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52"/>
    </row>
    <row r="3199" spans="1:26" ht="21" customHeight="1" x14ac:dyDescent="0.2">
      <c r="A3199" s="49"/>
      <c r="B3199" s="50" t="s">
        <v>324</v>
      </c>
      <c r="C3199" s="51" t="s">
        <v>3414</v>
      </c>
      <c r="D3199" s="51" t="s">
        <v>3478</v>
      </c>
      <c r="E3199" s="52"/>
      <c r="F3199" s="52"/>
      <c r="G3199" s="52"/>
      <c r="H3199" s="52"/>
      <c r="I3199" s="52"/>
      <c r="J3199" s="52"/>
      <c r="K3199" s="52"/>
      <c r="L3199" s="52"/>
      <c r="M3199" s="52"/>
      <c r="N3199" s="52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52"/>
    </row>
    <row r="3200" spans="1:26" ht="21" customHeight="1" x14ac:dyDescent="0.2">
      <c r="A3200" s="49"/>
      <c r="B3200" s="50" t="s">
        <v>324</v>
      </c>
      <c r="C3200" s="51" t="s">
        <v>3414</v>
      </c>
      <c r="D3200" s="51" t="s">
        <v>3479</v>
      </c>
      <c r="E3200" s="52"/>
      <c r="F3200" s="52"/>
      <c r="G3200" s="52"/>
      <c r="H3200" s="52"/>
      <c r="I3200" s="52"/>
      <c r="J3200" s="52"/>
      <c r="K3200" s="52"/>
      <c r="L3200" s="52"/>
      <c r="M3200" s="52"/>
      <c r="N3200" s="52"/>
      <c r="O3200" s="52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52"/>
    </row>
    <row r="3201" spans="1:26" ht="21" customHeight="1" x14ac:dyDescent="0.2">
      <c r="A3201" s="49"/>
      <c r="B3201" s="50" t="s">
        <v>324</v>
      </c>
      <c r="C3201" s="51" t="s">
        <v>3414</v>
      </c>
      <c r="D3201" s="51" t="s">
        <v>3480</v>
      </c>
      <c r="E3201" s="52"/>
      <c r="F3201" s="52"/>
      <c r="G3201" s="52"/>
      <c r="H3201" s="52"/>
      <c r="I3201" s="52"/>
      <c r="J3201" s="52"/>
      <c r="K3201" s="52"/>
      <c r="L3201" s="52"/>
      <c r="M3201" s="52"/>
      <c r="N3201" s="52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52"/>
    </row>
    <row r="3202" spans="1:26" ht="21" customHeight="1" x14ac:dyDescent="0.2">
      <c r="A3202" s="49"/>
      <c r="B3202" s="50" t="s">
        <v>324</v>
      </c>
      <c r="C3202" s="51" t="s">
        <v>3414</v>
      </c>
      <c r="D3202" s="51" t="s">
        <v>3481</v>
      </c>
      <c r="E3202" s="52"/>
      <c r="F3202" s="52"/>
      <c r="G3202" s="52"/>
      <c r="H3202" s="52"/>
      <c r="I3202" s="52"/>
      <c r="J3202" s="52"/>
      <c r="K3202" s="52"/>
      <c r="L3202" s="52"/>
      <c r="M3202" s="52"/>
      <c r="N3202" s="52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52"/>
    </row>
    <row r="3203" spans="1:26" ht="21" customHeight="1" x14ac:dyDescent="0.2">
      <c r="A3203" s="49"/>
      <c r="B3203" s="50" t="s">
        <v>324</v>
      </c>
      <c r="C3203" s="51" t="s">
        <v>3414</v>
      </c>
      <c r="D3203" s="51" t="s">
        <v>3482</v>
      </c>
      <c r="E3203" s="52"/>
      <c r="F3203" s="52"/>
      <c r="G3203" s="52"/>
      <c r="H3203" s="52"/>
      <c r="I3203" s="52"/>
      <c r="J3203" s="52"/>
      <c r="K3203" s="52"/>
      <c r="L3203" s="52"/>
      <c r="M3203" s="52"/>
      <c r="N3203" s="52"/>
      <c r="O3203" s="52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52"/>
    </row>
    <row r="3204" spans="1:26" ht="21" customHeight="1" x14ac:dyDescent="0.2">
      <c r="A3204" s="49"/>
      <c r="B3204" s="50" t="s">
        <v>324</v>
      </c>
      <c r="C3204" s="51" t="s">
        <v>3414</v>
      </c>
      <c r="D3204" s="51" t="s">
        <v>3483</v>
      </c>
      <c r="E3204" s="52"/>
      <c r="F3204" s="52"/>
      <c r="G3204" s="52"/>
      <c r="H3204" s="52"/>
      <c r="I3204" s="52"/>
      <c r="J3204" s="52"/>
      <c r="K3204" s="52"/>
      <c r="L3204" s="52"/>
      <c r="M3204" s="52"/>
      <c r="N3204" s="52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52"/>
    </row>
    <row r="3205" spans="1:26" ht="21" customHeight="1" x14ac:dyDescent="0.2">
      <c r="A3205" s="49"/>
      <c r="B3205" s="50" t="s">
        <v>324</v>
      </c>
      <c r="C3205" s="51" t="s">
        <v>3414</v>
      </c>
      <c r="D3205" s="51" t="s">
        <v>3484</v>
      </c>
      <c r="E3205" s="52"/>
      <c r="F3205" s="52"/>
      <c r="G3205" s="52"/>
      <c r="H3205" s="52"/>
      <c r="I3205" s="52"/>
      <c r="J3205" s="52"/>
      <c r="K3205" s="52"/>
      <c r="L3205" s="52"/>
      <c r="M3205" s="52"/>
      <c r="N3205" s="52"/>
      <c r="O3205" s="52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52"/>
    </row>
    <row r="3206" spans="1:26" ht="21" customHeight="1" x14ac:dyDescent="0.2">
      <c r="A3206" s="49"/>
      <c r="B3206" s="50" t="s">
        <v>324</v>
      </c>
      <c r="C3206" s="51" t="s">
        <v>3414</v>
      </c>
      <c r="D3206" s="51" t="s">
        <v>3485</v>
      </c>
      <c r="E3206" s="52"/>
      <c r="F3206" s="52"/>
      <c r="G3206" s="52"/>
      <c r="H3206" s="52"/>
      <c r="I3206" s="52"/>
      <c r="J3206" s="52"/>
      <c r="K3206" s="52"/>
      <c r="L3206" s="52"/>
      <c r="M3206" s="52"/>
      <c r="N3206" s="52"/>
      <c r="O3206" s="52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52"/>
    </row>
    <row r="3207" spans="1:26" ht="21" customHeight="1" x14ac:dyDescent="0.2">
      <c r="A3207" s="49"/>
      <c r="B3207" s="50" t="s">
        <v>324</v>
      </c>
      <c r="C3207" s="51" t="s">
        <v>3414</v>
      </c>
      <c r="D3207" s="51" t="s">
        <v>3486</v>
      </c>
      <c r="E3207" s="52"/>
      <c r="F3207" s="52"/>
      <c r="G3207" s="52"/>
      <c r="H3207" s="52"/>
      <c r="I3207" s="52"/>
      <c r="J3207" s="52"/>
      <c r="K3207" s="52"/>
      <c r="L3207" s="52"/>
      <c r="M3207" s="52"/>
      <c r="N3207" s="52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52"/>
    </row>
    <row r="3208" spans="1:26" ht="21" customHeight="1" x14ac:dyDescent="0.2">
      <c r="A3208" s="49"/>
      <c r="B3208" s="50" t="s">
        <v>324</v>
      </c>
      <c r="C3208" s="51" t="s">
        <v>3414</v>
      </c>
      <c r="D3208" s="51" t="s">
        <v>3487</v>
      </c>
      <c r="E3208" s="52"/>
      <c r="F3208" s="52"/>
      <c r="G3208" s="52"/>
      <c r="H3208" s="52"/>
      <c r="I3208" s="52"/>
      <c r="J3208" s="52"/>
      <c r="K3208" s="52"/>
      <c r="L3208" s="52"/>
      <c r="M3208" s="52"/>
      <c r="N3208" s="52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52"/>
    </row>
    <row r="3209" spans="1:26" ht="21" customHeight="1" x14ac:dyDescent="0.2">
      <c r="A3209" s="49"/>
      <c r="B3209" s="50" t="s">
        <v>324</v>
      </c>
      <c r="C3209" s="51" t="s">
        <v>3414</v>
      </c>
      <c r="D3209" s="51" t="s">
        <v>3488</v>
      </c>
      <c r="E3209" s="52"/>
      <c r="F3209" s="52"/>
      <c r="G3209" s="52"/>
      <c r="H3209" s="52"/>
      <c r="I3209" s="52"/>
      <c r="J3209" s="52"/>
      <c r="K3209" s="52"/>
      <c r="L3209" s="52"/>
      <c r="M3209" s="52"/>
      <c r="N3209" s="52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52"/>
    </row>
    <row r="3210" spans="1:26" ht="21" customHeight="1" x14ac:dyDescent="0.2">
      <c r="A3210" s="49"/>
      <c r="B3210" s="50" t="s">
        <v>324</v>
      </c>
      <c r="C3210" s="51" t="s">
        <v>3414</v>
      </c>
      <c r="D3210" s="51" t="s">
        <v>3489</v>
      </c>
      <c r="E3210" s="52"/>
      <c r="F3210" s="52"/>
      <c r="G3210" s="52"/>
      <c r="H3210" s="52"/>
      <c r="I3210" s="52"/>
      <c r="J3210" s="52"/>
      <c r="K3210" s="52"/>
      <c r="L3210" s="52"/>
      <c r="M3210" s="52"/>
      <c r="N3210" s="52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52"/>
    </row>
    <row r="3211" spans="1:26" ht="21" customHeight="1" x14ac:dyDescent="0.2">
      <c r="A3211" s="49"/>
      <c r="B3211" s="50" t="s">
        <v>324</v>
      </c>
      <c r="C3211" s="51" t="s">
        <v>3414</v>
      </c>
      <c r="D3211" s="51" t="s">
        <v>3490</v>
      </c>
      <c r="E3211" s="52"/>
      <c r="F3211" s="52"/>
      <c r="G3211" s="52"/>
      <c r="H3211" s="52"/>
      <c r="I3211" s="52"/>
      <c r="J3211" s="52"/>
      <c r="K3211" s="52"/>
      <c r="L3211" s="52"/>
      <c r="M3211" s="52"/>
      <c r="N3211" s="52"/>
      <c r="O3211" s="52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52"/>
    </row>
    <row r="3212" spans="1:26" ht="21" customHeight="1" x14ac:dyDescent="0.2">
      <c r="A3212" s="49"/>
      <c r="B3212" s="50" t="s">
        <v>324</v>
      </c>
      <c r="C3212" s="51" t="s">
        <v>3414</v>
      </c>
      <c r="D3212" s="51" t="s">
        <v>3491</v>
      </c>
      <c r="E3212" s="52"/>
      <c r="F3212" s="52"/>
      <c r="G3212" s="52"/>
      <c r="H3212" s="52"/>
      <c r="I3212" s="52"/>
      <c r="J3212" s="52"/>
      <c r="K3212" s="52"/>
      <c r="L3212" s="52"/>
      <c r="M3212" s="52"/>
      <c r="N3212" s="52"/>
      <c r="O3212" s="52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52"/>
    </row>
    <row r="3213" spans="1:26" ht="21" customHeight="1" x14ac:dyDescent="0.2">
      <c r="A3213" s="49"/>
      <c r="B3213" s="50" t="s">
        <v>324</v>
      </c>
      <c r="C3213" s="51" t="s">
        <v>3414</v>
      </c>
      <c r="D3213" s="51" t="s">
        <v>3492</v>
      </c>
      <c r="E3213" s="52"/>
      <c r="F3213" s="52"/>
      <c r="G3213" s="52"/>
      <c r="H3213" s="52"/>
      <c r="I3213" s="52"/>
      <c r="J3213" s="52"/>
      <c r="K3213" s="52"/>
      <c r="L3213" s="52"/>
      <c r="M3213" s="52"/>
      <c r="N3213" s="52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52"/>
    </row>
    <row r="3214" spans="1:26" ht="21" customHeight="1" x14ac:dyDescent="0.2">
      <c r="A3214" s="49"/>
      <c r="B3214" s="50" t="s">
        <v>324</v>
      </c>
      <c r="C3214" s="51" t="s">
        <v>3414</v>
      </c>
      <c r="D3214" s="51" t="s">
        <v>3493</v>
      </c>
      <c r="E3214" s="52"/>
      <c r="F3214" s="52"/>
      <c r="G3214" s="52"/>
      <c r="H3214" s="52"/>
      <c r="I3214" s="52"/>
      <c r="J3214" s="52"/>
      <c r="K3214" s="52"/>
      <c r="L3214" s="52"/>
      <c r="M3214" s="52"/>
      <c r="N3214" s="52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52"/>
    </row>
    <row r="3215" spans="1:26" ht="21" customHeight="1" x14ac:dyDescent="0.2">
      <c r="A3215" s="49"/>
      <c r="B3215" s="50" t="s">
        <v>324</v>
      </c>
      <c r="C3215" s="51" t="s">
        <v>3414</v>
      </c>
      <c r="D3215" s="51" t="s">
        <v>3494</v>
      </c>
      <c r="E3215" s="52"/>
      <c r="F3215" s="52"/>
      <c r="G3215" s="52"/>
      <c r="H3215" s="52"/>
      <c r="I3215" s="52"/>
      <c r="J3215" s="52"/>
      <c r="K3215" s="52"/>
      <c r="L3215" s="52"/>
      <c r="M3215" s="52"/>
      <c r="N3215" s="52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52"/>
    </row>
    <row r="3216" spans="1:26" ht="21" customHeight="1" x14ac:dyDescent="0.2">
      <c r="A3216" s="49"/>
      <c r="B3216" s="50" t="s">
        <v>324</v>
      </c>
      <c r="C3216" s="51" t="s">
        <v>3414</v>
      </c>
      <c r="D3216" s="51" t="s">
        <v>3495</v>
      </c>
      <c r="E3216" s="52"/>
      <c r="F3216" s="52"/>
      <c r="G3216" s="52"/>
      <c r="H3216" s="52"/>
      <c r="I3216" s="52"/>
      <c r="J3216" s="52"/>
      <c r="K3216" s="52"/>
      <c r="L3216" s="52"/>
      <c r="M3216" s="52"/>
      <c r="N3216" s="52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52"/>
    </row>
    <row r="3217" spans="1:26" ht="21" customHeight="1" x14ac:dyDescent="0.2">
      <c r="A3217" s="49"/>
      <c r="B3217" s="50" t="s">
        <v>324</v>
      </c>
      <c r="C3217" s="51" t="s">
        <v>3414</v>
      </c>
      <c r="D3217" s="51" t="s">
        <v>3496</v>
      </c>
      <c r="E3217" s="52"/>
      <c r="F3217" s="52"/>
      <c r="G3217" s="52"/>
      <c r="H3217" s="52"/>
      <c r="I3217" s="52"/>
      <c r="J3217" s="52"/>
      <c r="K3217" s="52"/>
      <c r="L3217" s="52"/>
      <c r="M3217" s="52"/>
      <c r="N3217" s="52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52"/>
    </row>
    <row r="3218" spans="1:26" ht="21" customHeight="1" x14ac:dyDescent="0.2">
      <c r="A3218" s="49"/>
      <c r="B3218" s="50" t="s">
        <v>324</v>
      </c>
      <c r="C3218" s="51" t="s">
        <v>3414</v>
      </c>
      <c r="D3218" s="51" t="s">
        <v>3497</v>
      </c>
      <c r="E3218" s="52"/>
      <c r="F3218" s="52"/>
      <c r="G3218" s="52"/>
      <c r="H3218" s="52"/>
      <c r="I3218" s="52"/>
      <c r="J3218" s="52"/>
      <c r="K3218" s="52"/>
      <c r="L3218" s="52"/>
      <c r="M3218" s="52"/>
      <c r="N3218" s="52"/>
      <c r="O3218" s="52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52"/>
    </row>
    <row r="3219" spans="1:26" ht="21" customHeight="1" x14ac:dyDescent="0.2">
      <c r="A3219" s="49"/>
      <c r="B3219" s="50" t="s">
        <v>324</v>
      </c>
      <c r="C3219" s="51" t="s">
        <v>3414</v>
      </c>
      <c r="D3219" s="51" t="s">
        <v>3498</v>
      </c>
      <c r="E3219" s="52"/>
      <c r="F3219" s="52"/>
      <c r="G3219" s="52"/>
      <c r="H3219" s="52"/>
      <c r="I3219" s="52"/>
      <c r="J3219" s="52"/>
      <c r="K3219" s="52"/>
      <c r="L3219" s="52"/>
      <c r="M3219" s="52"/>
      <c r="N3219" s="52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52"/>
    </row>
    <row r="3220" spans="1:26" ht="21" customHeight="1" x14ac:dyDescent="0.2">
      <c r="A3220" s="49"/>
      <c r="B3220" s="50" t="s">
        <v>324</v>
      </c>
      <c r="C3220" s="51" t="s">
        <v>3414</v>
      </c>
      <c r="D3220" s="51" t="s">
        <v>3499</v>
      </c>
      <c r="E3220" s="52"/>
      <c r="F3220" s="52"/>
      <c r="G3220" s="52"/>
      <c r="H3220" s="52"/>
      <c r="I3220" s="52"/>
      <c r="J3220" s="52"/>
      <c r="K3220" s="52"/>
      <c r="L3220" s="52"/>
      <c r="M3220" s="52"/>
      <c r="N3220" s="52"/>
      <c r="O3220" s="52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52"/>
    </row>
    <row r="3221" spans="1:26" ht="21" customHeight="1" x14ac:dyDescent="0.2">
      <c r="A3221" s="49"/>
      <c r="B3221" s="50" t="s">
        <v>324</v>
      </c>
      <c r="C3221" s="51" t="s">
        <v>3414</v>
      </c>
      <c r="D3221" s="51" t="s">
        <v>3500</v>
      </c>
      <c r="E3221" s="52"/>
      <c r="F3221" s="52"/>
      <c r="G3221" s="52"/>
      <c r="H3221" s="52"/>
      <c r="I3221" s="52"/>
      <c r="J3221" s="52"/>
      <c r="K3221" s="52"/>
      <c r="L3221" s="52"/>
      <c r="M3221" s="52"/>
      <c r="N3221" s="52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52"/>
    </row>
    <row r="3222" spans="1:26" ht="21" customHeight="1" x14ac:dyDescent="0.2">
      <c r="A3222" s="49"/>
      <c r="B3222" s="50" t="s">
        <v>324</v>
      </c>
      <c r="C3222" s="51" t="s">
        <v>3414</v>
      </c>
      <c r="D3222" s="51" t="s">
        <v>3501</v>
      </c>
      <c r="E3222" s="52"/>
      <c r="F3222" s="52"/>
      <c r="G3222" s="52"/>
      <c r="H3222" s="52"/>
      <c r="I3222" s="52"/>
      <c r="J3222" s="52"/>
      <c r="K3222" s="52"/>
      <c r="L3222" s="52"/>
      <c r="M3222" s="52"/>
      <c r="N3222" s="52"/>
      <c r="O3222" s="52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52"/>
    </row>
    <row r="3223" spans="1:26" ht="21" customHeight="1" x14ac:dyDescent="0.2">
      <c r="A3223" s="49"/>
      <c r="B3223" s="50" t="s">
        <v>324</v>
      </c>
      <c r="C3223" s="51" t="s">
        <v>3414</v>
      </c>
      <c r="D3223" s="51" t="s">
        <v>3502</v>
      </c>
      <c r="E3223" s="52"/>
      <c r="F3223" s="52"/>
      <c r="G3223" s="52"/>
      <c r="H3223" s="52"/>
      <c r="I3223" s="52"/>
      <c r="J3223" s="52"/>
      <c r="K3223" s="52"/>
      <c r="L3223" s="52"/>
      <c r="M3223" s="52"/>
      <c r="N3223" s="52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52"/>
    </row>
    <row r="3224" spans="1:26" ht="21" customHeight="1" x14ac:dyDescent="0.2">
      <c r="A3224" s="49"/>
      <c r="B3224" s="50" t="s">
        <v>324</v>
      </c>
      <c r="C3224" s="51" t="s">
        <v>3414</v>
      </c>
      <c r="D3224" s="51" t="s">
        <v>3503</v>
      </c>
      <c r="E3224" s="52"/>
      <c r="F3224" s="52"/>
      <c r="G3224" s="52"/>
      <c r="H3224" s="52"/>
      <c r="I3224" s="52"/>
      <c r="J3224" s="52"/>
      <c r="K3224" s="52"/>
      <c r="L3224" s="52"/>
      <c r="M3224" s="52"/>
      <c r="N3224" s="52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52"/>
    </row>
    <row r="3225" spans="1:26" ht="21" customHeight="1" x14ac:dyDescent="0.2">
      <c r="A3225" s="49"/>
      <c r="B3225" s="50" t="s">
        <v>324</v>
      </c>
      <c r="C3225" s="51" t="s">
        <v>3414</v>
      </c>
      <c r="D3225" s="51" t="s">
        <v>3504</v>
      </c>
      <c r="E3225" s="52"/>
      <c r="F3225" s="52"/>
      <c r="G3225" s="52"/>
      <c r="H3225" s="52"/>
      <c r="I3225" s="52"/>
      <c r="J3225" s="52"/>
      <c r="K3225" s="52"/>
      <c r="L3225" s="52"/>
      <c r="M3225" s="52"/>
      <c r="N3225" s="52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52"/>
    </row>
    <row r="3226" spans="1:26" ht="21" customHeight="1" x14ac:dyDescent="0.2">
      <c r="A3226" s="49"/>
      <c r="B3226" s="50" t="s">
        <v>324</v>
      </c>
      <c r="C3226" s="51" t="s">
        <v>3414</v>
      </c>
      <c r="D3226" s="51" t="s">
        <v>3505</v>
      </c>
      <c r="E3226" s="52"/>
      <c r="F3226" s="52"/>
      <c r="G3226" s="52"/>
      <c r="H3226" s="52"/>
      <c r="I3226" s="52"/>
      <c r="J3226" s="52"/>
      <c r="K3226" s="52"/>
      <c r="L3226" s="52"/>
      <c r="M3226" s="52"/>
      <c r="N3226" s="52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52"/>
    </row>
    <row r="3227" spans="1:26" ht="21" customHeight="1" x14ac:dyDescent="0.2">
      <c r="A3227" s="49"/>
      <c r="B3227" s="50" t="s">
        <v>324</v>
      </c>
      <c r="C3227" s="51" t="s">
        <v>3414</v>
      </c>
      <c r="D3227" s="51" t="s">
        <v>3506</v>
      </c>
      <c r="E3227" s="52"/>
      <c r="F3227" s="52"/>
      <c r="G3227" s="52"/>
      <c r="H3227" s="52"/>
      <c r="I3227" s="52"/>
      <c r="J3227" s="52"/>
      <c r="K3227" s="52"/>
      <c r="L3227" s="52"/>
      <c r="M3227" s="52"/>
      <c r="N3227" s="52"/>
      <c r="O3227" s="52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52"/>
    </row>
    <row r="3228" spans="1:26" ht="21" customHeight="1" x14ac:dyDescent="0.2">
      <c r="A3228" s="49"/>
      <c r="B3228" s="50" t="s">
        <v>324</v>
      </c>
      <c r="C3228" s="51" t="s">
        <v>3507</v>
      </c>
      <c r="D3228" s="51" t="s">
        <v>3508</v>
      </c>
      <c r="E3228" s="52"/>
      <c r="F3228" s="52"/>
      <c r="G3228" s="52"/>
      <c r="H3228" s="52"/>
      <c r="I3228" s="52"/>
      <c r="J3228" s="52"/>
      <c r="K3228" s="52"/>
      <c r="L3228" s="52"/>
      <c r="M3228" s="52"/>
      <c r="N3228" s="52"/>
      <c r="O3228" s="52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52"/>
    </row>
    <row r="3229" spans="1:26" ht="21" customHeight="1" x14ac:dyDescent="0.2">
      <c r="A3229" s="49">
        <v>18</v>
      </c>
      <c r="B3229" s="50" t="s">
        <v>3509</v>
      </c>
      <c r="C3229" s="51" t="s">
        <v>3510</v>
      </c>
      <c r="D3229" s="51" t="s">
        <v>3511</v>
      </c>
      <c r="E3229" s="52"/>
      <c r="F3229" s="52"/>
      <c r="G3229" s="52"/>
      <c r="H3229" s="52"/>
      <c r="I3229" s="52"/>
      <c r="J3229" s="52"/>
      <c r="K3229" s="52"/>
      <c r="L3229" s="52"/>
      <c r="M3229" s="52"/>
      <c r="N3229" s="52"/>
      <c r="O3229" s="52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52"/>
    </row>
    <row r="3230" spans="1:26" ht="21" customHeight="1" x14ac:dyDescent="0.2">
      <c r="A3230" s="49"/>
      <c r="B3230" s="50" t="s">
        <v>3509</v>
      </c>
      <c r="C3230" s="51" t="s">
        <v>3510</v>
      </c>
      <c r="D3230" s="51" t="s">
        <v>3512</v>
      </c>
      <c r="E3230" s="52"/>
      <c r="F3230" s="52"/>
      <c r="G3230" s="52"/>
      <c r="H3230" s="52"/>
      <c r="I3230" s="52"/>
      <c r="J3230" s="52"/>
      <c r="K3230" s="52"/>
      <c r="L3230" s="52"/>
      <c r="M3230" s="52"/>
      <c r="N3230" s="52"/>
      <c r="O3230" s="52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52"/>
    </row>
    <row r="3231" spans="1:26" ht="21" customHeight="1" x14ac:dyDescent="0.2">
      <c r="A3231" s="49"/>
      <c r="B3231" s="50" t="s">
        <v>3509</v>
      </c>
      <c r="C3231" s="51" t="s">
        <v>3510</v>
      </c>
      <c r="D3231" s="51" t="s">
        <v>3513</v>
      </c>
      <c r="E3231" s="52"/>
      <c r="F3231" s="52"/>
      <c r="G3231" s="52"/>
      <c r="H3231" s="52"/>
      <c r="I3231" s="52"/>
      <c r="J3231" s="52"/>
      <c r="K3231" s="52"/>
      <c r="L3231" s="52"/>
      <c r="M3231" s="52"/>
      <c r="N3231" s="52"/>
      <c r="O3231" s="52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52"/>
    </row>
    <row r="3232" spans="1:26" ht="21" customHeight="1" x14ac:dyDescent="0.2">
      <c r="A3232" s="49"/>
      <c r="B3232" s="50" t="s">
        <v>3509</v>
      </c>
      <c r="C3232" s="51" t="s">
        <v>3510</v>
      </c>
      <c r="D3232" s="51" t="s">
        <v>3514</v>
      </c>
      <c r="E3232" s="52"/>
      <c r="F3232" s="52"/>
      <c r="G3232" s="52"/>
      <c r="H3232" s="52"/>
      <c r="I3232" s="52"/>
      <c r="J3232" s="52"/>
      <c r="K3232" s="52"/>
      <c r="L3232" s="52"/>
      <c r="M3232" s="52"/>
      <c r="N3232" s="52"/>
      <c r="O3232" s="52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52"/>
    </row>
    <row r="3233" spans="1:26" ht="21" customHeight="1" x14ac:dyDescent="0.2">
      <c r="A3233" s="49"/>
      <c r="B3233" s="50" t="s">
        <v>3509</v>
      </c>
      <c r="C3233" s="51" t="s">
        <v>3510</v>
      </c>
      <c r="D3233" s="51" t="s">
        <v>3515</v>
      </c>
      <c r="E3233" s="52"/>
      <c r="F3233" s="52"/>
      <c r="G3233" s="52"/>
      <c r="H3233" s="52"/>
      <c r="I3233" s="52"/>
      <c r="J3233" s="52"/>
      <c r="K3233" s="52"/>
      <c r="L3233" s="52"/>
      <c r="M3233" s="52"/>
      <c r="N3233" s="52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52"/>
    </row>
    <row r="3234" spans="1:26" ht="21" customHeight="1" x14ac:dyDescent="0.2">
      <c r="A3234" s="49"/>
      <c r="B3234" s="50" t="s">
        <v>3509</v>
      </c>
      <c r="C3234" s="51" t="s">
        <v>3510</v>
      </c>
      <c r="D3234" s="51" t="s">
        <v>3516</v>
      </c>
      <c r="E3234" s="52"/>
      <c r="F3234" s="52"/>
      <c r="G3234" s="52"/>
      <c r="H3234" s="52"/>
      <c r="I3234" s="52"/>
      <c r="J3234" s="52"/>
      <c r="K3234" s="52"/>
      <c r="L3234" s="52"/>
      <c r="M3234" s="52"/>
      <c r="N3234" s="52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52"/>
    </row>
    <row r="3235" spans="1:26" ht="21" customHeight="1" x14ac:dyDescent="0.2">
      <c r="A3235" s="49"/>
      <c r="B3235" s="50" t="s">
        <v>3509</v>
      </c>
      <c r="C3235" s="51" t="s">
        <v>3510</v>
      </c>
      <c r="D3235" s="51" t="s">
        <v>3517</v>
      </c>
      <c r="E3235" s="52"/>
      <c r="F3235" s="52"/>
      <c r="G3235" s="52"/>
      <c r="H3235" s="52"/>
      <c r="I3235" s="52"/>
      <c r="J3235" s="52"/>
      <c r="K3235" s="52"/>
      <c r="L3235" s="52"/>
      <c r="M3235" s="52"/>
      <c r="N3235" s="52"/>
      <c r="O3235" s="52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52"/>
    </row>
    <row r="3236" spans="1:26" ht="21" customHeight="1" x14ac:dyDescent="0.2">
      <c r="A3236" s="49"/>
      <c r="B3236" s="50" t="s">
        <v>3509</v>
      </c>
      <c r="C3236" s="51" t="s">
        <v>3510</v>
      </c>
      <c r="D3236" s="51" t="s">
        <v>3518</v>
      </c>
      <c r="E3236" s="52"/>
      <c r="F3236" s="52"/>
      <c r="G3236" s="52"/>
      <c r="H3236" s="52"/>
      <c r="I3236" s="52"/>
      <c r="J3236" s="52"/>
      <c r="K3236" s="52"/>
      <c r="L3236" s="52"/>
      <c r="M3236" s="52"/>
      <c r="N3236" s="52"/>
      <c r="O3236" s="52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52"/>
    </row>
    <row r="3237" spans="1:26" ht="21" customHeight="1" x14ac:dyDescent="0.2">
      <c r="A3237" s="49"/>
      <c r="B3237" s="50" t="s">
        <v>3509</v>
      </c>
      <c r="C3237" s="51" t="s">
        <v>3510</v>
      </c>
      <c r="D3237" s="51" t="s">
        <v>3519</v>
      </c>
      <c r="E3237" s="52"/>
      <c r="F3237" s="52"/>
      <c r="G3237" s="52"/>
      <c r="H3237" s="52"/>
      <c r="I3237" s="52"/>
      <c r="J3237" s="52"/>
      <c r="K3237" s="52"/>
      <c r="L3237" s="52"/>
      <c r="M3237" s="52"/>
      <c r="N3237" s="52"/>
      <c r="O3237" s="52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52"/>
    </row>
    <row r="3238" spans="1:26" ht="21" customHeight="1" x14ac:dyDescent="0.2">
      <c r="A3238" s="49"/>
      <c r="B3238" s="50" t="s">
        <v>3509</v>
      </c>
      <c r="C3238" s="51" t="s">
        <v>3510</v>
      </c>
      <c r="D3238" s="51" t="s">
        <v>3520</v>
      </c>
      <c r="E3238" s="52"/>
      <c r="F3238" s="52"/>
      <c r="G3238" s="52"/>
      <c r="H3238" s="52"/>
      <c r="I3238" s="52"/>
      <c r="J3238" s="52"/>
      <c r="K3238" s="52"/>
      <c r="L3238" s="52"/>
      <c r="M3238" s="52"/>
      <c r="N3238" s="52"/>
      <c r="O3238" s="52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52"/>
    </row>
    <row r="3239" spans="1:26" ht="21" customHeight="1" x14ac:dyDescent="0.2">
      <c r="A3239" s="49"/>
      <c r="B3239" s="50" t="s">
        <v>3509</v>
      </c>
      <c r="C3239" s="51" t="s">
        <v>3510</v>
      </c>
      <c r="D3239" s="51" t="s">
        <v>3521</v>
      </c>
      <c r="E3239" s="52"/>
      <c r="F3239" s="52"/>
      <c r="G3239" s="52"/>
      <c r="H3239" s="52"/>
      <c r="I3239" s="52"/>
      <c r="J3239" s="52"/>
      <c r="K3239" s="52"/>
      <c r="L3239" s="52"/>
      <c r="M3239" s="52"/>
      <c r="N3239" s="52"/>
      <c r="O3239" s="52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52"/>
    </row>
    <row r="3240" spans="1:26" ht="21" customHeight="1" x14ac:dyDescent="0.2">
      <c r="A3240" s="49"/>
      <c r="B3240" s="50" t="s">
        <v>3509</v>
      </c>
      <c r="C3240" s="51" t="s">
        <v>3510</v>
      </c>
      <c r="D3240" s="51" t="s">
        <v>3522</v>
      </c>
      <c r="E3240" s="52"/>
      <c r="F3240" s="52"/>
      <c r="G3240" s="52"/>
      <c r="H3240" s="52"/>
      <c r="I3240" s="52"/>
      <c r="J3240" s="52"/>
      <c r="K3240" s="52"/>
      <c r="L3240" s="52"/>
      <c r="M3240" s="52"/>
      <c r="N3240" s="52"/>
      <c r="O3240" s="52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52"/>
    </row>
    <row r="3241" spans="1:26" ht="21" customHeight="1" x14ac:dyDescent="0.2">
      <c r="A3241" s="49"/>
      <c r="B3241" s="50" t="s">
        <v>3509</v>
      </c>
      <c r="C3241" s="51" t="s">
        <v>3510</v>
      </c>
      <c r="D3241" s="51" t="s">
        <v>3523</v>
      </c>
      <c r="E3241" s="52"/>
      <c r="F3241" s="52"/>
      <c r="G3241" s="52"/>
      <c r="H3241" s="52"/>
      <c r="I3241" s="52"/>
      <c r="J3241" s="52"/>
      <c r="K3241" s="52"/>
      <c r="L3241" s="52"/>
      <c r="M3241" s="52"/>
      <c r="N3241" s="52"/>
      <c r="O3241" s="52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52"/>
    </row>
    <row r="3242" spans="1:26" ht="21" customHeight="1" x14ac:dyDescent="0.2">
      <c r="A3242" s="49"/>
      <c r="B3242" s="50" t="s">
        <v>3509</v>
      </c>
      <c r="C3242" s="51" t="s">
        <v>3510</v>
      </c>
      <c r="D3242" s="51" t="s">
        <v>3524</v>
      </c>
      <c r="E3242" s="52"/>
      <c r="F3242" s="52"/>
      <c r="G3242" s="52"/>
      <c r="H3242" s="52"/>
      <c r="I3242" s="52"/>
      <c r="J3242" s="52"/>
      <c r="K3242" s="52"/>
      <c r="L3242" s="52"/>
      <c r="M3242" s="52"/>
      <c r="N3242" s="52"/>
      <c r="O3242" s="52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52"/>
    </row>
    <row r="3243" spans="1:26" ht="21" customHeight="1" x14ac:dyDescent="0.2">
      <c r="A3243" s="49"/>
      <c r="B3243" s="50" t="s">
        <v>3509</v>
      </c>
      <c r="C3243" s="51" t="s">
        <v>3510</v>
      </c>
      <c r="D3243" s="51" t="s">
        <v>3525</v>
      </c>
      <c r="E3243" s="52"/>
      <c r="F3243" s="52"/>
      <c r="G3243" s="52"/>
      <c r="H3243" s="52"/>
      <c r="I3243" s="52"/>
      <c r="J3243" s="52"/>
      <c r="K3243" s="52"/>
      <c r="L3243" s="52"/>
      <c r="M3243" s="52"/>
      <c r="N3243" s="52"/>
      <c r="O3243" s="52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52"/>
    </row>
    <row r="3244" spans="1:26" ht="21" customHeight="1" x14ac:dyDescent="0.2">
      <c r="A3244" s="49"/>
      <c r="B3244" s="50" t="s">
        <v>3509</v>
      </c>
      <c r="C3244" s="51" t="s">
        <v>3510</v>
      </c>
      <c r="D3244" s="51" t="s">
        <v>3526</v>
      </c>
      <c r="E3244" s="52"/>
      <c r="F3244" s="52"/>
      <c r="G3244" s="52"/>
      <c r="H3244" s="52"/>
      <c r="I3244" s="52"/>
      <c r="J3244" s="52"/>
      <c r="K3244" s="52"/>
      <c r="L3244" s="52"/>
      <c r="M3244" s="52"/>
      <c r="N3244" s="52"/>
      <c r="O3244" s="52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52"/>
    </row>
    <row r="3245" spans="1:26" ht="21" customHeight="1" x14ac:dyDescent="0.2">
      <c r="A3245" s="49"/>
      <c r="B3245" s="50" t="s">
        <v>3509</v>
      </c>
      <c r="C3245" s="51" t="s">
        <v>3510</v>
      </c>
      <c r="D3245" s="51" t="s">
        <v>3527</v>
      </c>
      <c r="E3245" s="52"/>
      <c r="F3245" s="52"/>
      <c r="G3245" s="52"/>
      <c r="H3245" s="52"/>
      <c r="I3245" s="52"/>
      <c r="J3245" s="52"/>
      <c r="K3245" s="52"/>
      <c r="L3245" s="52"/>
      <c r="M3245" s="52"/>
      <c r="N3245" s="52"/>
      <c r="O3245" s="52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52"/>
    </row>
    <row r="3246" spans="1:26" ht="21" customHeight="1" x14ac:dyDescent="0.2">
      <c r="A3246" s="49"/>
      <c r="B3246" s="50" t="s">
        <v>3509</v>
      </c>
      <c r="C3246" s="51" t="s">
        <v>3510</v>
      </c>
      <c r="D3246" s="51" t="s">
        <v>3528</v>
      </c>
      <c r="E3246" s="52"/>
      <c r="F3246" s="52"/>
      <c r="G3246" s="52"/>
      <c r="H3246" s="52"/>
      <c r="I3246" s="52"/>
      <c r="J3246" s="52"/>
      <c r="K3246" s="52"/>
      <c r="L3246" s="52"/>
      <c r="M3246" s="52"/>
      <c r="N3246" s="52"/>
      <c r="O3246" s="52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52"/>
    </row>
    <row r="3247" spans="1:26" ht="21" customHeight="1" x14ac:dyDescent="0.2">
      <c r="A3247" s="49"/>
      <c r="B3247" s="50" t="s">
        <v>3509</v>
      </c>
      <c r="C3247" s="51" t="s">
        <v>3510</v>
      </c>
      <c r="D3247" s="51" t="s">
        <v>3529</v>
      </c>
      <c r="E3247" s="52"/>
      <c r="F3247" s="52"/>
      <c r="G3247" s="52"/>
      <c r="H3247" s="52"/>
      <c r="I3247" s="52"/>
      <c r="J3247" s="52"/>
      <c r="K3247" s="52"/>
      <c r="L3247" s="52"/>
      <c r="M3247" s="52"/>
      <c r="N3247" s="52"/>
      <c r="O3247" s="52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52"/>
    </row>
    <row r="3248" spans="1:26" ht="21" customHeight="1" x14ac:dyDescent="0.2">
      <c r="A3248" s="49"/>
      <c r="B3248" s="50" t="s">
        <v>3509</v>
      </c>
      <c r="C3248" s="51" t="s">
        <v>3510</v>
      </c>
      <c r="D3248" s="51" t="s">
        <v>3530</v>
      </c>
      <c r="E3248" s="52"/>
      <c r="F3248" s="52"/>
      <c r="G3248" s="52"/>
      <c r="H3248" s="52"/>
      <c r="I3248" s="52"/>
      <c r="J3248" s="52"/>
      <c r="K3248" s="52"/>
      <c r="L3248" s="52"/>
      <c r="M3248" s="52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</row>
    <row r="3249" spans="1:26" ht="21" customHeight="1" x14ac:dyDescent="0.2">
      <c r="A3249" s="49"/>
      <c r="B3249" s="50" t="s">
        <v>3509</v>
      </c>
      <c r="C3249" s="51" t="s">
        <v>3510</v>
      </c>
      <c r="D3249" s="51" t="s">
        <v>3531</v>
      </c>
      <c r="E3249" s="52"/>
      <c r="F3249" s="52"/>
      <c r="G3249" s="52"/>
      <c r="H3249" s="52"/>
      <c r="I3249" s="52"/>
      <c r="J3249" s="52"/>
      <c r="K3249" s="52"/>
      <c r="L3249" s="52"/>
      <c r="M3249" s="52"/>
      <c r="N3249" s="52"/>
      <c r="O3249" s="52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52"/>
    </row>
    <row r="3250" spans="1:26" ht="21" customHeight="1" x14ac:dyDescent="0.2">
      <c r="A3250" s="49"/>
      <c r="B3250" s="50" t="s">
        <v>3509</v>
      </c>
      <c r="C3250" s="51" t="s">
        <v>3510</v>
      </c>
      <c r="D3250" s="51" t="s">
        <v>3532</v>
      </c>
      <c r="E3250" s="52"/>
      <c r="F3250" s="52"/>
      <c r="G3250" s="52"/>
      <c r="H3250" s="52"/>
      <c r="I3250" s="52"/>
      <c r="J3250" s="52"/>
      <c r="K3250" s="52"/>
      <c r="L3250" s="52"/>
      <c r="M3250" s="52"/>
      <c r="N3250" s="52"/>
      <c r="O3250" s="52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52"/>
    </row>
    <row r="3251" spans="1:26" ht="21" customHeight="1" x14ac:dyDescent="0.2">
      <c r="A3251" s="49"/>
      <c r="B3251" s="50" t="s">
        <v>3509</v>
      </c>
      <c r="C3251" s="51" t="s">
        <v>3510</v>
      </c>
      <c r="D3251" s="51" t="s">
        <v>3533</v>
      </c>
      <c r="E3251" s="52"/>
      <c r="F3251" s="52"/>
      <c r="G3251" s="52"/>
      <c r="H3251" s="52"/>
      <c r="I3251" s="52"/>
      <c r="J3251" s="52"/>
      <c r="K3251" s="52"/>
      <c r="L3251" s="52"/>
      <c r="M3251" s="52"/>
      <c r="N3251" s="52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52"/>
    </row>
    <row r="3252" spans="1:26" ht="21" customHeight="1" x14ac:dyDescent="0.2">
      <c r="A3252" s="49"/>
      <c r="B3252" s="50" t="s">
        <v>3509</v>
      </c>
      <c r="C3252" s="51" t="s">
        <v>3510</v>
      </c>
      <c r="D3252" s="51" t="s">
        <v>3534</v>
      </c>
      <c r="E3252" s="52"/>
      <c r="F3252" s="52"/>
      <c r="G3252" s="52"/>
      <c r="H3252" s="52"/>
      <c r="I3252" s="52"/>
      <c r="J3252" s="52"/>
      <c r="K3252" s="52"/>
      <c r="L3252" s="52"/>
      <c r="M3252" s="52"/>
      <c r="N3252" s="52"/>
      <c r="O3252" s="52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52"/>
    </row>
    <row r="3253" spans="1:26" ht="21" customHeight="1" x14ac:dyDescent="0.2">
      <c r="A3253" s="49"/>
      <c r="B3253" s="50" t="s">
        <v>3509</v>
      </c>
      <c r="C3253" s="51" t="s">
        <v>3510</v>
      </c>
      <c r="D3253" s="51" t="s">
        <v>3535</v>
      </c>
      <c r="E3253" s="52"/>
      <c r="F3253" s="52"/>
      <c r="G3253" s="52"/>
      <c r="H3253" s="52"/>
      <c r="I3253" s="52"/>
      <c r="J3253" s="52"/>
      <c r="K3253" s="52"/>
      <c r="L3253" s="52"/>
      <c r="M3253" s="52"/>
      <c r="N3253" s="52"/>
      <c r="O3253" s="52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52"/>
    </row>
    <row r="3254" spans="1:26" ht="21" customHeight="1" x14ac:dyDescent="0.2">
      <c r="A3254" s="49"/>
      <c r="B3254" s="50" t="s">
        <v>3509</v>
      </c>
      <c r="C3254" s="51" t="s">
        <v>3510</v>
      </c>
      <c r="D3254" s="51" t="s">
        <v>3536</v>
      </c>
      <c r="E3254" s="52"/>
      <c r="F3254" s="52"/>
      <c r="G3254" s="52"/>
      <c r="H3254" s="52"/>
      <c r="I3254" s="52"/>
      <c r="J3254" s="52"/>
      <c r="K3254" s="52"/>
      <c r="L3254" s="52"/>
      <c r="M3254" s="52"/>
      <c r="N3254" s="52"/>
      <c r="O3254" s="52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52"/>
    </row>
    <row r="3255" spans="1:26" ht="21" customHeight="1" x14ac:dyDescent="0.2">
      <c r="A3255" s="49"/>
      <c r="B3255" s="50" t="s">
        <v>3509</v>
      </c>
      <c r="C3255" s="51" t="s">
        <v>3510</v>
      </c>
      <c r="D3255" s="51" t="s">
        <v>3537</v>
      </c>
      <c r="E3255" s="52"/>
      <c r="F3255" s="52"/>
      <c r="G3255" s="52"/>
      <c r="H3255" s="52"/>
      <c r="I3255" s="52"/>
      <c r="J3255" s="52"/>
      <c r="K3255" s="52"/>
      <c r="L3255" s="52"/>
      <c r="M3255" s="52"/>
      <c r="N3255" s="52"/>
      <c r="O3255" s="52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52"/>
    </row>
    <row r="3256" spans="1:26" ht="21" customHeight="1" x14ac:dyDescent="0.2">
      <c r="A3256" s="49"/>
      <c r="B3256" s="50" t="s">
        <v>3509</v>
      </c>
      <c r="C3256" s="51" t="s">
        <v>3510</v>
      </c>
      <c r="D3256" s="51" t="s">
        <v>3538</v>
      </c>
      <c r="E3256" s="52"/>
      <c r="F3256" s="52"/>
      <c r="G3256" s="52"/>
      <c r="H3256" s="52"/>
      <c r="I3256" s="52"/>
      <c r="J3256" s="52"/>
      <c r="K3256" s="52"/>
      <c r="L3256" s="52"/>
      <c r="M3256" s="52"/>
      <c r="N3256" s="52"/>
      <c r="O3256" s="52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52"/>
    </row>
    <row r="3257" spans="1:26" ht="21" customHeight="1" x14ac:dyDescent="0.2">
      <c r="A3257" s="49"/>
      <c r="B3257" s="50" t="s">
        <v>3509</v>
      </c>
      <c r="C3257" s="51" t="s">
        <v>3510</v>
      </c>
      <c r="D3257" s="51" t="s">
        <v>3539</v>
      </c>
      <c r="E3257" s="52"/>
      <c r="F3257" s="52"/>
      <c r="G3257" s="52"/>
      <c r="H3257" s="52"/>
      <c r="I3257" s="52"/>
      <c r="J3257" s="52"/>
      <c r="K3257" s="52"/>
      <c r="L3257" s="52"/>
      <c r="M3257" s="52"/>
      <c r="N3257" s="52"/>
      <c r="O3257" s="52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52"/>
    </row>
    <row r="3258" spans="1:26" ht="21" customHeight="1" x14ac:dyDescent="0.2">
      <c r="A3258" s="49"/>
      <c r="B3258" s="50" t="s">
        <v>3509</v>
      </c>
      <c r="C3258" s="51" t="s">
        <v>3510</v>
      </c>
      <c r="D3258" s="51" t="s">
        <v>3540</v>
      </c>
      <c r="E3258" s="52"/>
      <c r="F3258" s="52"/>
      <c r="G3258" s="52"/>
      <c r="H3258" s="52"/>
      <c r="I3258" s="52"/>
      <c r="J3258" s="52"/>
      <c r="K3258" s="52"/>
      <c r="L3258" s="52"/>
      <c r="M3258" s="52"/>
      <c r="N3258" s="52"/>
      <c r="O3258" s="52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52"/>
    </row>
    <row r="3259" spans="1:26" ht="21" customHeight="1" x14ac:dyDescent="0.2">
      <c r="A3259" s="49"/>
      <c r="B3259" s="50" t="s">
        <v>3509</v>
      </c>
      <c r="C3259" s="51" t="s">
        <v>3510</v>
      </c>
      <c r="D3259" s="51" t="s">
        <v>3541</v>
      </c>
      <c r="E3259" s="52"/>
      <c r="F3259" s="52"/>
      <c r="G3259" s="52"/>
      <c r="H3259" s="52"/>
      <c r="I3259" s="52"/>
      <c r="J3259" s="52"/>
      <c r="K3259" s="52"/>
      <c r="L3259" s="52"/>
      <c r="M3259" s="52"/>
      <c r="N3259" s="52"/>
      <c r="O3259" s="52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52"/>
    </row>
    <row r="3260" spans="1:26" ht="21" customHeight="1" x14ac:dyDescent="0.2">
      <c r="A3260" s="49"/>
      <c r="B3260" s="50" t="s">
        <v>3509</v>
      </c>
      <c r="C3260" s="51" t="s">
        <v>3510</v>
      </c>
      <c r="D3260" s="51" t="s">
        <v>3542</v>
      </c>
      <c r="E3260" s="52"/>
      <c r="F3260" s="52"/>
      <c r="G3260" s="52"/>
      <c r="H3260" s="52"/>
      <c r="I3260" s="52"/>
      <c r="J3260" s="52"/>
      <c r="K3260" s="52"/>
      <c r="L3260" s="52"/>
      <c r="M3260" s="52"/>
      <c r="N3260" s="52"/>
      <c r="O3260" s="52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52"/>
    </row>
    <row r="3261" spans="1:26" ht="21" customHeight="1" x14ac:dyDescent="0.2">
      <c r="A3261" s="49"/>
      <c r="B3261" s="50" t="s">
        <v>3509</v>
      </c>
      <c r="C3261" s="51" t="s">
        <v>3510</v>
      </c>
      <c r="D3261" s="51" t="s">
        <v>3543</v>
      </c>
      <c r="E3261" s="52"/>
      <c r="F3261" s="52"/>
      <c r="G3261" s="52"/>
      <c r="H3261" s="52"/>
      <c r="I3261" s="52"/>
      <c r="J3261" s="52"/>
      <c r="K3261" s="52"/>
      <c r="L3261" s="52"/>
      <c r="M3261" s="52"/>
      <c r="N3261" s="52"/>
      <c r="O3261" s="52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52"/>
    </row>
    <row r="3262" spans="1:26" ht="21" customHeight="1" x14ac:dyDescent="0.2">
      <c r="A3262" s="49"/>
      <c r="B3262" s="50" t="s">
        <v>3509</v>
      </c>
      <c r="C3262" s="51" t="s">
        <v>3510</v>
      </c>
      <c r="D3262" s="51" t="s">
        <v>3544</v>
      </c>
      <c r="E3262" s="52"/>
      <c r="F3262" s="52"/>
      <c r="G3262" s="52"/>
      <c r="H3262" s="52"/>
      <c r="I3262" s="52"/>
      <c r="J3262" s="52"/>
      <c r="K3262" s="52"/>
      <c r="L3262" s="52"/>
      <c r="M3262" s="52"/>
      <c r="N3262" s="52"/>
      <c r="O3262" s="52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52"/>
    </row>
    <row r="3263" spans="1:26" ht="21" customHeight="1" x14ac:dyDescent="0.2">
      <c r="A3263" s="49"/>
      <c r="B3263" s="50" t="s">
        <v>3509</v>
      </c>
      <c r="C3263" s="51" t="s">
        <v>3510</v>
      </c>
      <c r="D3263" s="51" t="s">
        <v>3545</v>
      </c>
      <c r="E3263" s="52"/>
      <c r="F3263" s="52"/>
      <c r="G3263" s="52"/>
      <c r="H3263" s="52"/>
      <c r="I3263" s="52"/>
      <c r="J3263" s="52"/>
      <c r="K3263" s="52"/>
      <c r="L3263" s="52"/>
      <c r="M3263" s="52"/>
      <c r="N3263" s="52"/>
      <c r="O3263" s="52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52"/>
    </row>
    <row r="3264" spans="1:26" ht="21" customHeight="1" x14ac:dyDescent="0.2">
      <c r="A3264" s="49"/>
      <c r="B3264" s="50" t="s">
        <v>3509</v>
      </c>
      <c r="C3264" s="51" t="s">
        <v>3510</v>
      </c>
      <c r="D3264" s="51" t="s">
        <v>3546</v>
      </c>
      <c r="E3264" s="52"/>
      <c r="F3264" s="52"/>
      <c r="G3264" s="52"/>
      <c r="H3264" s="52"/>
      <c r="I3264" s="52"/>
      <c r="J3264" s="52"/>
      <c r="K3264" s="52"/>
      <c r="L3264" s="52"/>
      <c r="M3264" s="52"/>
      <c r="N3264" s="52"/>
      <c r="O3264" s="52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52"/>
    </row>
    <row r="3265" spans="1:26" ht="21" customHeight="1" x14ac:dyDescent="0.2">
      <c r="A3265" s="49"/>
      <c r="B3265" s="50" t="s">
        <v>3509</v>
      </c>
      <c r="C3265" s="51" t="s">
        <v>3510</v>
      </c>
      <c r="D3265" s="51" t="s">
        <v>3547</v>
      </c>
      <c r="E3265" s="52"/>
      <c r="F3265" s="52"/>
      <c r="G3265" s="52"/>
      <c r="H3265" s="52"/>
      <c r="I3265" s="52"/>
      <c r="J3265" s="52"/>
      <c r="K3265" s="52"/>
      <c r="L3265" s="52"/>
      <c r="M3265" s="52"/>
      <c r="N3265" s="52"/>
      <c r="O3265" s="52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52"/>
    </row>
    <row r="3266" spans="1:26" ht="21" customHeight="1" x14ac:dyDescent="0.2">
      <c r="A3266" s="49"/>
      <c r="B3266" s="50" t="s">
        <v>3509</v>
      </c>
      <c r="C3266" s="51" t="s">
        <v>3510</v>
      </c>
      <c r="D3266" s="51" t="s">
        <v>3548</v>
      </c>
      <c r="E3266" s="52"/>
      <c r="F3266" s="52"/>
      <c r="G3266" s="52"/>
      <c r="H3266" s="52"/>
      <c r="I3266" s="52"/>
      <c r="J3266" s="52"/>
      <c r="K3266" s="52"/>
      <c r="L3266" s="52"/>
      <c r="M3266" s="52"/>
      <c r="N3266" s="52"/>
      <c r="O3266" s="52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52"/>
    </row>
    <row r="3267" spans="1:26" ht="21" customHeight="1" x14ac:dyDescent="0.2">
      <c r="A3267" s="49"/>
      <c r="B3267" s="50" t="s">
        <v>3509</v>
      </c>
      <c r="C3267" s="51" t="s">
        <v>3510</v>
      </c>
      <c r="D3267" s="51" t="s">
        <v>3549</v>
      </c>
      <c r="E3267" s="52"/>
      <c r="F3267" s="52"/>
      <c r="G3267" s="52"/>
      <c r="H3267" s="52"/>
      <c r="I3267" s="52"/>
      <c r="J3267" s="52"/>
      <c r="K3267" s="52"/>
      <c r="L3267" s="52"/>
      <c r="M3267" s="52"/>
      <c r="N3267" s="52"/>
      <c r="O3267" s="52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52"/>
    </row>
    <row r="3268" spans="1:26" ht="21" customHeight="1" x14ac:dyDescent="0.2">
      <c r="A3268" s="49"/>
      <c r="B3268" s="50" t="s">
        <v>3509</v>
      </c>
      <c r="C3268" s="51" t="s">
        <v>3510</v>
      </c>
      <c r="D3268" s="51" t="s">
        <v>3550</v>
      </c>
      <c r="E3268" s="52"/>
      <c r="F3268" s="52"/>
      <c r="G3268" s="52"/>
      <c r="H3268" s="52"/>
      <c r="I3268" s="52"/>
      <c r="J3268" s="52"/>
      <c r="K3268" s="52"/>
      <c r="L3268" s="52"/>
      <c r="M3268" s="52"/>
      <c r="N3268" s="52"/>
      <c r="O3268" s="52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52"/>
    </row>
    <row r="3269" spans="1:26" ht="21" customHeight="1" x14ac:dyDescent="0.2">
      <c r="A3269" s="49"/>
      <c r="B3269" s="50" t="s">
        <v>3509</v>
      </c>
      <c r="C3269" s="51" t="s">
        <v>3510</v>
      </c>
      <c r="D3269" s="51" t="s">
        <v>3551</v>
      </c>
      <c r="E3269" s="52"/>
      <c r="F3269" s="52"/>
      <c r="G3269" s="52"/>
      <c r="H3269" s="52"/>
      <c r="I3269" s="52"/>
      <c r="J3269" s="52"/>
      <c r="K3269" s="52"/>
      <c r="L3269" s="52"/>
      <c r="M3269" s="52"/>
      <c r="N3269" s="52"/>
      <c r="O3269" s="52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52"/>
    </row>
    <row r="3270" spans="1:26" ht="21" customHeight="1" x14ac:dyDescent="0.2">
      <c r="A3270" s="49"/>
      <c r="B3270" s="50" t="s">
        <v>3509</v>
      </c>
      <c r="C3270" s="51" t="s">
        <v>3510</v>
      </c>
      <c r="D3270" s="51" t="s">
        <v>3552</v>
      </c>
      <c r="E3270" s="52"/>
      <c r="F3270" s="52"/>
      <c r="G3270" s="52"/>
      <c r="H3270" s="52"/>
      <c r="I3270" s="52"/>
      <c r="J3270" s="52"/>
      <c r="K3270" s="52"/>
      <c r="L3270" s="52"/>
      <c r="M3270" s="52"/>
      <c r="N3270" s="52"/>
      <c r="O3270" s="52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52"/>
    </row>
    <row r="3271" spans="1:26" ht="21" customHeight="1" x14ac:dyDescent="0.2">
      <c r="A3271" s="49"/>
      <c r="B3271" s="50" t="s">
        <v>3509</v>
      </c>
      <c r="C3271" s="51" t="s">
        <v>3510</v>
      </c>
      <c r="D3271" s="51" t="s">
        <v>3553</v>
      </c>
      <c r="E3271" s="52"/>
      <c r="F3271" s="52"/>
      <c r="G3271" s="52"/>
      <c r="H3271" s="52"/>
      <c r="I3271" s="52"/>
      <c r="J3271" s="52"/>
      <c r="K3271" s="52"/>
      <c r="L3271" s="52"/>
      <c r="M3271" s="52"/>
      <c r="N3271" s="52"/>
      <c r="O3271" s="52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52"/>
    </row>
    <row r="3272" spans="1:26" ht="21" customHeight="1" x14ac:dyDescent="0.2">
      <c r="A3272" s="49"/>
      <c r="B3272" s="50" t="s">
        <v>3509</v>
      </c>
      <c r="C3272" s="51" t="s">
        <v>3510</v>
      </c>
      <c r="D3272" s="51" t="s">
        <v>3554</v>
      </c>
      <c r="E3272" s="52"/>
      <c r="F3272" s="52"/>
      <c r="G3272" s="52"/>
      <c r="H3272" s="52"/>
      <c r="I3272" s="52"/>
      <c r="J3272" s="52"/>
      <c r="K3272" s="52"/>
      <c r="L3272" s="52"/>
      <c r="M3272" s="52"/>
      <c r="N3272" s="52"/>
      <c r="O3272" s="52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52"/>
    </row>
    <row r="3273" spans="1:26" ht="21" customHeight="1" x14ac:dyDescent="0.2">
      <c r="A3273" s="49"/>
      <c r="B3273" s="50" t="s">
        <v>3509</v>
      </c>
      <c r="C3273" s="51" t="s">
        <v>3510</v>
      </c>
      <c r="D3273" s="51" t="s">
        <v>3555</v>
      </c>
      <c r="E3273" s="52"/>
      <c r="F3273" s="52"/>
      <c r="G3273" s="52"/>
      <c r="H3273" s="52"/>
      <c r="I3273" s="52"/>
      <c r="J3273" s="52"/>
      <c r="K3273" s="52"/>
      <c r="L3273" s="52"/>
      <c r="M3273" s="52"/>
      <c r="N3273" s="52"/>
      <c r="O3273" s="52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52"/>
    </row>
    <row r="3274" spans="1:26" ht="21" customHeight="1" x14ac:dyDescent="0.2">
      <c r="A3274" s="49"/>
      <c r="B3274" s="50" t="s">
        <v>3509</v>
      </c>
      <c r="C3274" s="51" t="s">
        <v>3510</v>
      </c>
      <c r="D3274" s="51" t="s">
        <v>3556</v>
      </c>
      <c r="E3274" s="52"/>
      <c r="F3274" s="52"/>
      <c r="G3274" s="52"/>
      <c r="H3274" s="52"/>
      <c r="I3274" s="52"/>
      <c r="J3274" s="52"/>
      <c r="K3274" s="52"/>
      <c r="L3274" s="52"/>
      <c r="M3274" s="52"/>
      <c r="N3274" s="52"/>
      <c r="O3274" s="52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52"/>
    </row>
    <row r="3275" spans="1:26" ht="21" customHeight="1" x14ac:dyDescent="0.2">
      <c r="A3275" s="49"/>
      <c r="B3275" s="50" t="s">
        <v>3509</v>
      </c>
      <c r="C3275" s="51" t="s">
        <v>3510</v>
      </c>
      <c r="D3275" s="51" t="s">
        <v>3557</v>
      </c>
      <c r="E3275" s="52"/>
      <c r="F3275" s="52"/>
      <c r="G3275" s="52"/>
      <c r="H3275" s="52"/>
      <c r="I3275" s="52"/>
      <c r="J3275" s="52"/>
      <c r="K3275" s="52"/>
      <c r="L3275" s="52"/>
      <c r="M3275" s="52"/>
      <c r="N3275" s="52"/>
      <c r="O3275" s="52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52"/>
    </row>
    <row r="3276" spans="1:26" ht="21" customHeight="1" x14ac:dyDescent="0.2">
      <c r="A3276" s="49"/>
      <c r="B3276" s="50" t="s">
        <v>3509</v>
      </c>
      <c r="C3276" s="51" t="s">
        <v>3510</v>
      </c>
      <c r="D3276" s="51" t="s">
        <v>3558</v>
      </c>
      <c r="E3276" s="52"/>
      <c r="F3276" s="52"/>
      <c r="G3276" s="52"/>
      <c r="H3276" s="52"/>
      <c r="I3276" s="52"/>
      <c r="J3276" s="52"/>
      <c r="K3276" s="52"/>
      <c r="L3276" s="52"/>
      <c r="M3276" s="52"/>
      <c r="N3276" s="52"/>
      <c r="O3276" s="52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52"/>
    </row>
    <row r="3277" spans="1:26" ht="21" customHeight="1" x14ac:dyDescent="0.2">
      <c r="A3277" s="49"/>
      <c r="B3277" s="50" t="s">
        <v>3509</v>
      </c>
      <c r="C3277" s="51" t="s">
        <v>3510</v>
      </c>
      <c r="D3277" s="51" t="s">
        <v>3559</v>
      </c>
      <c r="E3277" s="52"/>
      <c r="F3277" s="52"/>
      <c r="G3277" s="52"/>
      <c r="H3277" s="52"/>
      <c r="I3277" s="52"/>
      <c r="J3277" s="52"/>
      <c r="K3277" s="52"/>
      <c r="L3277" s="52"/>
      <c r="M3277" s="52"/>
      <c r="N3277" s="52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52"/>
    </row>
    <row r="3278" spans="1:26" ht="21" customHeight="1" x14ac:dyDescent="0.2">
      <c r="A3278" s="49"/>
      <c r="B3278" s="50" t="s">
        <v>3509</v>
      </c>
      <c r="C3278" s="51" t="s">
        <v>3510</v>
      </c>
      <c r="D3278" s="51" t="s">
        <v>3560</v>
      </c>
      <c r="E3278" s="52"/>
      <c r="F3278" s="52"/>
      <c r="G3278" s="52"/>
      <c r="H3278" s="52"/>
      <c r="I3278" s="52"/>
      <c r="J3278" s="52"/>
      <c r="K3278" s="52"/>
      <c r="L3278" s="52"/>
      <c r="M3278" s="52"/>
      <c r="N3278" s="52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52"/>
    </row>
    <row r="3279" spans="1:26" ht="21" customHeight="1" x14ac:dyDescent="0.2">
      <c r="A3279" s="49"/>
      <c r="B3279" s="50" t="s">
        <v>3509</v>
      </c>
      <c r="C3279" s="51" t="s">
        <v>3510</v>
      </c>
      <c r="D3279" s="51" t="s">
        <v>3561</v>
      </c>
      <c r="E3279" s="52"/>
      <c r="F3279" s="52"/>
      <c r="G3279" s="52"/>
      <c r="H3279" s="52"/>
      <c r="I3279" s="52"/>
      <c r="J3279" s="52"/>
      <c r="K3279" s="52"/>
      <c r="L3279" s="52"/>
      <c r="M3279" s="52"/>
      <c r="N3279" s="52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52"/>
    </row>
    <row r="3280" spans="1:26" ht="21" customHeight="1" x14ac:dyDescent="0.2">
      <c r="A3280" s="49"/>
      <c r="B3280" s="50" t="s">
        <v>3509</v>
      </c>
      <c r="C3280" s="51" t="s">
        <v>3510</v>
      </c>
      <c r="D3280" s="51" t="s">
        <v>3562</v>
      </c>
      <c r="E3280" s="52"/>
      <c r="F3280" s="52"/>
      <c r="G3280" s="52"/>
      <c r="H3280" s="52"/>
      <c r="I3280" s="52"/>
      <c r="J3280" s="52"/>
      <c r="K3280" s="52"/>
      <c r="L3280" s="52"/>
      <c r="M3280" s="52"/>
      <c r="N3280" s="52"/>
      <c r="O3280" s="52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52"/>
    </row>
    <row r="3281" spans="1:26" ht="21" customHeight="1" x14ac:dyDescent="0.2">
      <c r="A3281" s="49"/>
      <c r="B3281" s="50" t="s">
        <v>3509</v>
      </c>
      <c r="C3281" s="51" t="s">
        <v>3510</v>
      </c>
      <c r="D3281" s="51" t="s">
        <v>3563</v>
      </c>
      <c r="E3281" s="52"/>
      <c r="F3281" s="52"/>
      <c r="G3281" s="52"/>
      <c r="H3281" s="52"/>
      <c r="I3281" s="52"/>
      <c r="J3281" s="52"/>
      <c r="K3281" s="52"/>
      <c r="L3281" s="52"/>
      <c r="M3281" s="52"/>
      <c r="N3281" s="52"/>
      <c r="O3281" s="52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52"/>
    </row>
    <row r="3282" spans="1:26" ht="21" customHeight="1" x14ac:dyDescent="0.2">
      <c r="A3282" s="49"/>
      <c r="B3282" s="50" t="s">
        <v>3509</v>
      </c>
      <c r="C3282" s="51" t="s">
        <v>3510</v>
      </c>
      <c r="D3282" s="51" t="s">
        <v>3564</v>
      </c>
      <c r="E3282" s="52"/>
      <c r="F3282" s="52"/>
      <c r="G3282" s="52"/>
      <c r="H3282" s="52"/>
      <c r="I3282" s="52"/>
      <c r="J3282" s="52"/>
      <c r="K3282" s="52"/>
      <c r="L3282" s="52"/>
      <c r="M3282" s="52"/>
      <c r="N3282" s="52"/>
      <c r="O3282" s="52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52"/>
    </row>
    <row r="3283" spans="1:26" ht="21" customHeight="1" x14ac:dyDescent="0.2">
      <c r="A3283" s="49"/>
      <c r="B3283" s="50" t="s">
        <v>3509</v>
      </c>
      <c r="C3283" s="51" t="s">
        <v>3510</v>
      </c>
      <c r="D3283" s="51" t="s">
        <v>3565</v>
      </c>
      <c r="E3283" s="52"/>
      <c r="F3283" s="52"/>
      <c r="G3283" s="52"/>
      <c r="H3283" s="52"/>
      <c r="I3283" s="52"/>
      <c r="J3283" s="52"/>
      <c r="K3283" s="52"/>
      <c r="L3283" s="52"/>
      <c r="M3283" s="52"/>
      <c r="N3283" s="52"/>
      <c r="O3283" s="52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52"/>
    </row>
    <row r="3284" spans="1:26" ht="21" customHeight="1" x14ac:dyDescent="0.2">
      <c r="A3284" s="49"/>
      <c r="B3284" s="50" t="s">
        <v>3509</v>
      </c>
      <c r="C3284" s="51" t="s">
        <v>3510</v>
      </c>
      <c r="D3284" s="51" t="s">
        <v>3566</v>
      </c>
      <c r="E3284" s="52"/>
      <c r="F3284" s="52"/>
      <c r="G3284" s="52"/>
      <c r="H3284" s="52"/>
      <c r="I3284" s="52"/>
      <c r="J3284" s="52"/>
      <c r="K3284" s="52"/>
      <c r="L3284" s="52"/>
      <c r="M3284" s="52"/>
      <c r="N3284" s="52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52"/>
    </row>
    <row r="3285" spans="1:26" ht="21" customHeight="1" x14ac:dyDescent="0.2">
      <c r="A3285" s="49"/>
      <c r="B3285" s="50" t="s">
        <v>3509</v>
      </c>
      <c r="C3285" s="51" t="s">
        <v>3510</v>
      </c>
      <c r="D3285" s="51" t="s">
        <v>3567</v>
      </c>
      <c r="E3285" s="52"/>
      <c r="F3285" s="52"/>
      <c r="G3285" s="52"/>
      <c r="H3285" s="52"/>
      <c r="I3285" s="52"/>
      <c r="J3285" s="52"/>
      <c r="K3285" s="52"/>
      <c r="L3285" s="52"/>
      <c r="M3285" s="52"/>
      <c r="N3285" s="52"/>
      <c r="O3285" s="52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52"/>
    </row>
    <row r="3286" spans="1:26" ht="21" customHeight="1" x14ac:dyDescent="0.2">
      <c r="A3286" s="49"/>
      <c r="B3286" s="50" t="s">
        <v>3509</v>
      </c>
      <c r="C3286" s="51" t="s">
        <v>3510</v>
      </c>
      <c r="D3286" s="51" t="s">
        <v>3568</v>
      </c>
      <c r="E3286" s="52"/>
      <c r="F3286" s="52"/>
      <c r="G3286" s="52"/>
      <c r="H3286" s="52"/>
      <c r="I3286" s="52"/>
      <c r="J3286" s="52"/>
      <c r="K3286" s="52"/>
      <c r="L3286" s="52"/>
      <c r="M3286" s="52"/>
      <c r="N3286" s="52"/>
      <c r="O3286" s="52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52"/>
    </row>
    <row r="3287" spans="1:26" ht="21" customHeight="1" x14ac:dyDescent="0.2">
      <c r="A3287" s="49"/>
      <c r="B3287" s="50" t="s">
        <v>3509</v>
      </c>
      <c r="C3287" s="51" t="s">
        <v>3510</v>
      </c>
      <c r="D3287" s="51" t="s">
        <v>3569</v>
      </c>
      <c r="E3287" s="52"/>
      <c r="F3287" s="52"/>
      <c r="G3287" s="52"/>
      <c r="H3287" s="52"/>
      <c r="I3287" s="52"/>
      <c r="J3287" s="52"/>
      <c r="K3287" s="52"/>
      <c r="L3287" s="52"/>
      <c r="M3287" s="52"/>
      <c r="N3287" s="52"/>
      <c r="O3287" s="52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52"/>
    </row>
    <row r="3288" spans="1:26" ht="21" customHeight="1" x14ac:dyDescent="0.2">
      <c r="A3288" s="49"/>
      <c r="B3288" s="50" t="s">
        <v>3509</v>
      </c>
      <c r="C3288" s="51" t="s">
        <v>3510</v>
      </c>
      <c r="D3288" s="51" t="s">
        <v>3570</v>
      </c>
      <c r="E3288" s="52"/>
      <c r="F3288" s="52"/>
      <c r="G3288" s="52"/>
      <c r="H3288" s="52"/>
      <c r="I3288" s="52"/>
      <c r="J3288" s="52"/>
      <c r="K3288" s="52"/>
      <c r="L3288" s="52"/>
      <c r="M3288" s="52"/>
      <c r="N3288" s="52"/>
      <c r="O3288" s="52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52"/>
    </row>
    <row r="3289" spans="1:26" ht="21" customHeight="1" x14ac:dyDescent="0.2">
      <c r="A3289" s="49"/>
      <c r="B3289" s="50" t="s">
        <v>3509</v>
      </c>
      <c r="C3289" s="51" t="s">
        <v>3510</v>
      </c>
      <c r="D3289" s="51" t="s">
        <v>3571</v>
      </c>
      <c r="E3289" s="52"/>
      <c r="F3289" s="52"/>
      <c r="G3289" s="52"/>
      <c r="H3289" s="52"/>
      <c r="I3289" s="52"/>
      <c r="J3289" s="52"/>
      <c r="K3289" s="52"/>
      <c r="L3289" s="52"/>
      <c r="M3289" s="52"/>
      <c r="N3289" s="52"/>
      <c r="O3289" s="52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52"/>
    </row>
    <row r="3290" spans="1:26" ht="21" customHeight="1" x14ac:dyDescent="0.2">
      <c r="A3290" s="49"/>
      <c r="B3290" s="50" t="s">
        <v>3509</v>
      </c>
      <c r="C3290" s="51" t="s">
        <v>3510</v>
      </c>
      <c r="D3290" s="51" t="s">
        <v>3572</v>
      </c>
      <c r="E3290" s="52"/>
      <c r="F3290" s="52"/>
      <c r="G3290" s="52"/>
      <c r="H3290" s="52"/>
      <c r="I3290" s="52"/>
      <c r="J3290" s="52"/>
      <c r="K3290" s="52"/>
      <c r="L3290" s="52"/>
      <c r="M3290" s="52"/>
      <c r="N3290" s="52"/>
      <c r="O3290" s="52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52"/>
    </row>
    <row r="3291" spans="1:26" ht="21" customHeight="1" x14ac:dyDescent="0.2">
      <c r="A3291" s="49"/>
      <c r="B3291" s="50" t="s">
        <v>3509</v>
      </c>
      <c r="C3291" s="51" t="s">
        <v>3510</v>
      </c>
      <c r="D3291" s="51" t="s">
        <v>3573</v>
      </c>
      <c r="E3291" s="52"/>
      <c r="F3291" s="52"/>
      <c r="G3291" s="52"/>
      <c r="H3291" s="52"/>
      <c r="I3291" s="52"/>
      <c r="J3291" s="52"/>
      <c r="K3291" s="52"/>
      <c r="L3291" s="52"/>
      <c r="M3291" s="52"/>
      <c r="N3291" s="52"/>
      <c r="O3291" s="52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52"/>
    </row>
    <row r="3292" spans="1:26" ht="21" customHeight="1" x14ac:dyDescent="0.2">
      <c r="A3292" s="49"/>
      <c r="B3292" s="50" t="s">
        <v>3509</v>
      </c>
      <c r="C3292" s="51" t="s">
        <v>3510</v>
      </c>
      <c r="D3292" s="51" t="s">
        <v>3574</v>
      </c>
      <c r="E3292" s="52"/>
      <c r="F3292" s="52"/>
      <c r="G3292" s="52"/>
      <c r="H3292" s="52"/>
      <c r="I3292" s="52"/>
      <c r="J3292" s="52"/>
      <c r="K3292" s="52"/>
      <c r="L3292" s="52"/>
      <c r="M3292" s="52"/>
      <c r="N3292" s="52"/>
      <c r="O3292" s="52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52"/>
    </row>
    <row r="3293" spans="1:26" ht="21" customHeight="1" x14ac:dyDescent="0.2">
      <c r="A3293" s="49"/>
      <c r="B3293" s="50" t="s">
        <v>3509</v>
      </c>
      <c r="C3293" s="51" t="s">
        <v>3510</v>
      </c>
      <c r="D3293" s="51" t="s">
        <v>3575</v>
      </c>
      <c r="E3293" s="52"/>
      <c r="F3293" s="52"/>
      <c r="G3293" s="52"/>
      <c r="H3293" s="52"/>
      <c r="I3293" s="52"/>
      <c r="J3293" s="52"/>
      <c r="K3293" s="52"/>
      <c r="L3293" s="52"/>
      <c r="M3293" s="52"/>
      <c r="N3293" s="52"/>
      <c r="O3293" s="52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52"/>
    </row>
    <row r="3294" spans="1:26" ht="21" customHeight="1" x14ac:dyDescent="0.2">
      <c r="A3294" s="49"/>
      <c r="B3294" s="50" t="s">
        <v>3509</v>
      </c>
      <c r="C3294" s="51" t="s">
        <v>3510</v>
      </c>
      <c r="D3294" s="51" t="s">
        <v>3576</v>
      </c>
      <c r="E3294" s="52"/>
      <c r="F3294" s="52"/>
      <c r="G3294" s="52"/>
      <c r="H3294" s="52"/>
      <c r="I3294" s="52"/>
      <c r="J3294" s="52"/>
      <c r="K3294" s="52"/>
      <c r="L3294" s="52"/>
      <c r="M3294" s="52"/>
      <c r="N3294" s="52"/>
      <c r="O3294" s="52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52"/>
    </row>
    <row r="3295" spans="1:26" ht="21" customHeight="1" x14ac:dyDescent="0.2">
      <c r="A3295" s="49"/>
      <c r="B3295" s="50" t="s">
        <v>3509</v>
      </c>
      <c r="C3295" s="51" t="s">
        <v>3510</v>
      </c>
      <c r="D3295" s="51" t="s">
        <v>3577</v>
      </c>
      <c r="E3295" s="52"/>
      <c r="F3295" s="52"/>
      <c r="G3295" s="52"/>
      <c r="H3295" s="52"/>
      <c r="I3295" s="52"/>
      <c r="J3295" s="52"/>
      <c r="K3295" s="52"/>
      <c r="L3295" s="52"/>
      <c r="M3295" s="52"/>
      <c r="N3295" s="52"/>
      <c r="O3295" s="52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52"/>
    </row>
    <row r="3296" spans="1:26" ht="21" customHeight="1" x14ac:dyDescent="0.2">
      <c r="A3296" s="49"/>
      <c r="B3296" s="50" t="s">
        <v>3509</v>
      </c>
      <c r="C3296" s="51" t="s">
        <v>3510</v>
      </c>
      <c r="D3296" s="51" t="s">
        <v>3578</v>
      </c>
      <c r="E3296" s="52"/>
      <c r="F3296" s="52"/>
      <c r="G3296" s="52"/>
      <c r="H3296" s="52"/>
      <c r="I3296" s="52"/>
      <c r="J3296" s="52"/>
      <c r="K3296" s="52"/>
      <c r="L3296" s="52"/>
      <c r="M3296" s="52"/>
      <c r="N3296" s="52"/>
      <c r="O3296" s="52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52"/>
    </row>
    <row r="3297" spans="1:26" ht="21" customHeight="1" x14ac:dyDescent="0.2">
      <c r="A3297" s="49"/>
      <c r="B3297" s="50" t="s">
        <v>3509</v>
      </c>
      <c r="C3297" s="51" t="s">
        <v>3510</v>
      </c>
      <c r="D3297" s="51" t="s">
        <v>3579</v>
      </c>
      <c r="E3297" s="52"/>
      <c r="F3297" s="52"/>
      <c r="G3297" s="52"/>
      <c r="H3297" s="52"/>
      <c r="I3297" s="52"/>
      <c r="J3297" s="52"/>
      <c r="K3297" s="52"/>
      <c r="L3297" s="52"/>
      <c r="M3297" s="52"/>
      <c r="N3297" s="52"/>
      <c r="O3297" s="52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52"/>
    </row>
    <row r="3298" spans="1:26" ht="21" customHeight="1" x14ac:dyDescent="0.2">
      <c r="A3298" s="49"/>
      <c r="B3298" s="50" t="s">
        <v>3509</v>
      </c>
      <c r="C3298" s="51" t="s">
        <v>3510</v>
      </c>
      <c r="D3298" s="51" t="s">
        <v>3580</v>
      </c>
      <c r="E3298" s="52"/>
      <c r="F3298" s="52"/>
      <c r="G3298" s="52"/>
      <c r="H3298" s="52"/>
      <c r="I3298" s="52"/>
      <c r="J3298" s="52"/>
      <c r="K3298" s="52"/>
      <c r="L3298" s="52"/>
      <c r="M3298" s="52"/>
      <c r="N3298" s="52"/>
      <c r="O3298" s="52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52"/>
    </row>
    <row r="3299" spans="1:26" ht="21" customHeight="1" x14ac:dyDescent="0.2">
      <c r="A3299" s="49"/>
      <c r="B3299" s="50" t="s">
        <v>3509</v>
      </c>
      <c r="C3299" s="51" t="s">
        <v>3510</v>
      </c>
      <c r="D3299" s="51" t="s">
        <v>3581</v>
      </c>
      <c r="E3299" s="52"/>
      <c r="F3299" s="52"/>
      <c r="G3299" s="52"/>
      <c r="H3299" s="52"/>
      <c r="I3299" s="52"/>
      <c r="J3299" s="52"/>
      <c r="K3299" s="52"/>
      <c r="L3299" s="52"/>
      <c r="M3299" s="52"/>
      <c r="N3299" s="52"/>
      <c r="O3299" s="52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52"/>
    </row>
    <row r="3300" spans="1:26" ht="21" customHeight="1" x14ac:dyDescent="0.2">
      <c r="A3300" s="49"/>
      <c r="B3300" s="50" t="s">
        <v>3509</v>
      </c>
      <c r="C3300" s="51" t="s">
        <v>3510</v>
      </c>
      <c r="D3300" s="51" t="s">
        <v>3582</v>
      </c>
      <c r="E3300" s="52"/>
      <c r="F3300" s="52"/>
      <c r="G3300" s="52"/>
      <c r="H3300" s="52"/>
      <c r="I3300" s="52"/>
      <c r="J3300" s="52"/>
      <c r="K3300" s="52"/>
      <c r="L3300" s="52"/>
      <c r="M3300" s="52"/>
      <c r="N3300" s="52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52"/>
    </row>
    <row r="3301" spans="1:26" ht="21" customHeight="1" x14ac:dyDescent="0.2">
      <c r="A3301" s="49"/>
      <c r="B3301" s="50" t="s">
        <v>3509</v>
      </c>
      <c r="C3301" s="51" t="s">
        <v>3510</v>
      </c>
      <c r="D3301" s="51" t="s">
        <v>3583</v>
      </c>
      <c r="E3301" s="52"/>
      <c r="F3301" s="52"/>
      <c r="G3301" s="52"/>
      <c r="H3301" s="52"/>
      <c r="I3301" s="52"/>
      <c r="J3301" s="52"/>
      <c r="K3301" s="52"/>
      <c r="L3301" s="52"/>
      <c r="M3301" s="52"/>
      <c r="N3301" s="52"/>
      <c r="O3301" s="52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52"/>
    </row>
    <row r="3302" spans="1:26" ht="21" customHeight="1" x14ac:dyDescent="0.2">
      <c r="A3302" s="49"/>
      <c r="B3302" s="50" t="s">
        <v>3509</v>
      </c>
      <c r="C3302" s="51" t="s">
        <v>3510</v>
      </c>
      <c r="D3302" s="51" t="s">
        <v>3584</v>
      </c>
      <c r="E3302" s="52"/>
      <c r="F3302" s="52"/>
      <c r="G3302" s="52"/>
      <c r="H3302" s="52"/>
      <c r="I3302" s="52"/>
      <c r="J3302" s="52"/>
      <c r="K3302" s="52"/>
      <c r="L3302" s="52"/>
      <c r="M3302" s="52"/>
      <c r="N3302" s="52"/>
      <c r="O3302" s="52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52"/>
    </row>
    <row r="3303" spans="1:26" ht="21" customHeight="1" x14ac:dyDescent="0.2">
      <c r="A3303" s="49"/>
      <c r="B3303" s="50" t="s">
        <v>3509</v>
      </c>
      <c r="C3303" s="51" t="s">
        <v>3510</v>
      </c>
      <c r="D3303" s="51" t="s">
        <v>3585</v>
      </c>
      <c r="E3303" s="52"/>
      <c r="F3303" s="52"/>
      <c r="G3303" s="52"/>
      <c r="H3303" s="52"/>
      <c r="I3303" s="52"/>
      <c r="J3303" s="52"/>
      <c r="K3303" s="52"/>
      <c r="L3303" s="52"/>
      <c r="M3303" s="52"/>
      <c r="N3303" s="52"/>
      <c r="O3303" s="52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52"/>
    </row>
    <row r="3304" spans="1:26" ht="21" customHeight="1" x14ac:dyDescent="0.2">
      <c r="A3304" s="49"/>
      <c r="B3304" s="50" t="s">
        <v>3509</v>
      </c>
      <c r="C3304" s="51" t="s">
        <v>3510</v>
      </c>
      <c r="D3304" s="51" t="s">
        <v>3586</v>
      </c>
      <c r="E3304" s="52"/>
      <c r="F3304" s="52"/>
      <c r="G3304" s="52"/>
      <c r="H3304" s="52"/>
      <c r="I3304" s="52"/>
      <c r="J3304" s="52"/>
      <c r="K3304" s="52"/>
      <c r="L3304" s="52"/>
      <c r="M3304" s="52"/>
      <c r="N3304" s="52"/>
      <c r="O3304" s="52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52"/>
    </row>
    <row r="3305" spans="1:26" ht="21" customHeight="1" x14ac:dyDescent="0.2">
      <c r="A3305" s="49"/>
      <c r="B3305" s="50" t="s">
        <v>3509</v>
      </c>
      <c r="C3305" s="51" t="s">
        <v>3510</v>
      </c>
      <c r="D3305" s="51" t="s">
        <v>3587</v>
      </c>
      <c r="E3305" s="52"/>
      <c r="F3305" s="52"/>
      <c r="G3305" s="52"/>
      <c r="H3305" s="52"/>
      <c r="I3305" s="52"/>
      <c r="J3305" s="52"/>
      <c r="K3305" s="52"/>
      <c r="L3305" s="52"/>
      <c r="M3305" s="52"/>
      <c r="N3305" s="52"/>
      <c r="O3305" s="52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52"/>
    </row>
    <row r="3306" spans="1:26" ht="21" customHeight="1" x14ac:dyDescent="0.2">
      <c r="A3306" s="49"/>
      <c r="B3306" s="50" t="s">
        <v>3509</v>
      </c>
      <c r="C3306" s="51" t="s">
        <v>3510</v>
      </c>
      <c r="D3306" s="51" t="s">
        <v>3588</v>
      </c>
      <c r="E3306" s="52"/>
      <c r="F3306" s="52"/>
      <c r="G3306" s="52"/>
      <c r="H3306" s="52"/>
      <c r="I3306" s="52"/>
      <c r="J3306" s="52"/>
      <c r="K3306" s="52"/>
      <c r="L3306" s="52"/>
      <c r="M3306" s="52"/>
      <c r="N3306" s="52"/>
      <c r="O3306" s="52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52"/>
    </row>
    <row r="3307" spans="1:26" ht="21" customHeight="1" x14ac:dyDescent="0.2">
      <c r="A3307" s="49"/>
      <c r="B3307" s="50" t="s">
        <v>3509</v>
      </c>
      <c r="C3307" s="51" t="s">
        <v>3510</v>
      </c>
      <c r="D3307" s="51" t="s">
        <v>3589</v>
      </c>
      <c r="E3307" s="52"/>
      <c r="F3307" s="52"/>
      <c r="G3307" s="52"/>
      <c r="H3307" s="52"/>
      <c r="I3307" s="52"/>
      <c r="J3307" s="52"/>
      <c r="K3307" s="52"/>
      <c r="L3307" s="52"/>
      <c r="M3307" s="52"/>
      <c r="N3307" s="52"/>
      <c r="O3307" s="52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52"/>
    </row>
    <row r="3308" spans="1:26" ht="21" customHeight="1" x14ac:dyDescent="0.2">
      <c r="A3308" s="49"/>
      <c r="B3308" s="50" t="s">
        <v>3509</v>
      </c>
      <c r="C3308" s="51" t="s">
        <v>3510</v>
      </c>
      <c r="D3308" s="51" t="s">
        <v>3590</v>
      </c>
      <c r="E3308" s="52"/>
      <c r="F3308" s="52"/>
      <c r="G3308" s="52"/>
      <c r="H3308" s="52"/>
      <c r="I3308" s="52"/>
      <c r="J3308" s="52"/>
      <c r="K3308" s="52"/>
      <c r="L3308" s="52"/>
      <c r="M3308" s="52"/>
      <c r="N3308" s="52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52"/>
    </row>
    <row r="3309" spans="1:26" ht="21" customHeight="1" x14ac:dyDescent="0.2">
      <c r="A3309" s="49"/>
      <c r="B3309" s="50" t="s">
        <v>3509</v>
      </c>
      <c r="C3309" s="51" t="s">
        <v>3510</v>
      </c>
      <c r="D3309" s="51" t="s">
        <v>3591</v>
      </c>
      <c r="E3309" s="52"/>
      <c r="F3309" s="52"/>
      <c r="G3309" s="52"/>
      <c r="H3309" s="52"/>
      <c r="I3309" s="52"/>
      <c r="J3309" s="52"/>
      <c r="K3309" s="52"/>
      <c r="L3309" s="52"/>
      <c r="M3309" s="52"/>
      <c r="N3309" s="52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52"/>
    </row>
    <row r="3310" spans="1:26" ht="21" customHeight="1" x14ac:dyDescent="0.2">
      <c r="A3310" s="49"/>
      <c r="B3310" s="50" t="s">
        <v>3509</v>
      </c>
      <c r="C3310" s="51" t="s">
        <v>3510</v>
      </c>
      <c r="D3310" s="51" t="s">
        <v>3592</v>
      </c>
      <c r="E3310" s="52"/>
      <c r="F3310" s="52"/>
      <c r="G3310" s="52"/>
      <c r="H3310" s="52"/>
      <c r="I3310" s="52"/>
      <c r="J3310" s="52"/>
      <c r="K3310" s="52"/>
      <c r="L3310" s="52"/>
      <c r="M3310" s="52"/>
      <c r="N3310" s="52"/>
      <c r="O3310" s="52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52"/>
    </row>
    <row r="3311" spans="1:26" ht="21" customHeight="1" x14ac:dyDescent="0.2">
      <c r="A3311" s="49"/>
      <c r="B3311" s="50" t="s">
        <v>3509</v>
      </c>
      <c r="C3311" s="51" t="s">
        <v>3510</v>
      </c>
      <c r="D3311" s="51" t="s">
        <v>3593</v>
      </c>
      <c r="E3311" s="52"/>
      <c r="F3311" s="52"/>
      <c r="G3311" s="52"/>
      <c r="H3311" s="52"/>
      <c r="I3311" s="52"/>
      <c r="J3311" s="52"/>
      <c r="K3311" s="52"/>
      <c r="L3311" s="52"/>
      <c r="M3311" s="52"/>
      <c r="N3311" s="52"/>
      <c r="O3311" s="52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52"/>
    </row>
    <row r="3312" spans="1:26" ht="21" customHeight="1" x14ac:dyDescent="0.2">
      <c r="A3312" s="49"/>
      <c r="B3312" s="50" t="s">
        <v>3509</v>
      </c>
      <c r="C3312" s="51" t="s">
        <v>3510</v>
      </c>
      <c r="D3312" s="51" t="s">
        <v>3594</v>
      </c>
      <c r="E3312" s="52"/>
      <c r="F3312" s="52"/>
      <c r="G3312" s="52"/>
      <c r="H3312" s="52"/>
      <c r="I3312" s="52"/>
      <c r="J3312" s="52"/>
      <c r="K3312" s="52"/>
      <c r="L3312" s="52"/>
      <c r="M3312" s="52"/>
      <c r="N3312" s="52"/>
      <c r="O3312" s="52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52"/>
    </row>
    <row r="3313" spans="1:26" ht="21" customHeight="1" x14ac:dyDescent="0.2">
      <c r="A3313" s="49"/>
      <c r="B3313" s="50" t="s">
        <v>3509</v>
      </c>
      <c r="C3313" s="51" t="s">
        <v>3510</v>
      </c>
      <c r="D3313" s="51" t="s">
        <v>3595</v>
      </c>
      <c r="E3313" s="52"/>
      <c r="F3313" s="52"/>
      <c r="G3313" s="52"/>
      <c r="H3313" s="52"/>
      <c r="I3313" s="52"/>
      <c r="J3313" s="52"/>
      <c r="K3313" s="52"/>
      <c r="L3313" s="52"/>
      <c r="M3313" s="52"/>
      <c r="N3313" s="52"/>
      <c r="O3313" s="52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52"/>
    </row>
    <row r="3314" spans="1:26" ht="21" customHeight="1" x14ac:dyDescent="0.2">
      <c r="A3314" s="49"/>
      <c r="B3314" s="50" t="s">
        <v>3509</v>
      </c>
      <c r="C3314" s="51" t="s">
        <v>3510</v>
      </c>
      <c r="D3314" s="51" t="s">
        <v>3596</v>
      </c>
      <c r="E3314" s="52"/>
      <c r="F3314" s="52"/>
      <c r="G3314" s="52"/>
      <c r="H3314" s="52"/>
      <c r="I3314" s="52"/>
      <c r="J3314" s="52"/>
      <c r="K3314" s="52"/>
      <c r="L3314" s="52"/>
      <c r="M3314" s="52"/>
      <c r="N3314" s="52"/>
      <c r="O3314" s="52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52"/>
    </row>
    <row r="3315" spans="1:26" ht="21" customHeight="1" x14ac:dyDescent="0.2">
      <c r="A3315" s="49"/>
      <c r="B3315" s="50" t="s">
        <v>3509</v>
      </c>
      <c r="C3315" s="51" t="s">
        <v>3510</v>
      </c>
      <c r="D3315" s="51" t="s">
        <v>3597</v>
      </c>
      <c r="E3315" s="52"/>
      <c r="F3315" s="52"/>
      <c r="G3315" s="52"/>
      <c r="H3315" s="52"/>
      <c r="I3315" s="52"/>
      <c r="J3315" s="52"/>
      <c r="K3315" s="52"/>
      <c r="L3315" s="52"/>
      <c r="M3315" s="52"/>
      <c r="N3315" s="52"/>
      <c r="O3315" s="52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52"/>
    </row>
    <row r="3316" spans="1:26" ht="21" customHeight="1" x14ac:dyDescent="0.2">
      <c r="A3316" s="49"/>
      <c r="B3316" s="50" t="s">
        <v>3509</v>
      </c>
      <c r="C3316" s="51" t="s">
        <v>3510</v>
      </c>
      <c r="D3316" s="51" t="s">
        <v>3598</v>
      </c>
      <c r="E3316" s="52"/>
      <c r="F3316" s="52"/>
      <c r="G3316" s="52"/>
      <c r="H3316" s="52"/>
      <c r="I3316" s="52"/>
      <c r="J3316" s="52"/>
      <c r="K3316" s="52"/>
      <c r="L3316" s="52"/>
      <c r="M3316" s="52"/>
      <c r="N3316" s="52"/>
      <c r="O3316" s="52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52"/>
    </row>
    <row r="3317" spans="1:26" ht="21" customHeight="1" x14ac:dyDescent="0.2">
      <c r="A3317" s="49"/>
      <c r="B3317" s="50" t="s">
        <v>3509</v>
      </c>
      <c r="C3317" s="51" t="s">
        <v>3510</v>
      </c>
      <c r="D3317" s="51" t="s">
        <v>3599</v>
      </c>
      <c r="E3317" s="52"/>
      <c r="F3317" s="52"/>
      <c r="G3317" s="52"/>
      <c r="H3317" s="52"/>
      <c r="I3317" s="52"/>
      <c r="J3317" s="52"/>
      <c r="K3317" s="52"/>
      <c r="L3317" s="52"/>
      <c r="M3317" s="52"/>
      <c r="N3317" s="52"/>
      <c r="O3317" s="52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52"/>
    </row>
    <row r="3318" spans="1:26" ht="21" customHeight="1" x14ac:dyDescent="0.2">
      <c r="A3318" s="49"/>
      <c r="B3318" s="50" t="s">
        <v>3509</v>
      </c>
      <c r="C3318" s="51" t="s">
        <v>3510</v>
      </c>
      <c r="D3318" s="51" t="s">
        <v>3600</v>
      </c>
      <c r="E3318" s="52"/>
      <c r="F3318" s="52"/>
      <c r="G3318" s="52"/>
      <c r="H3318" s="52"/>
      <c r="I3318" s="52"/>
      <c r="J3318" s="52"/>
      <c r="K3318" s="52"/>
      <c r="L3318" s="52"/>
      <c r="M3318" s="52"/>
      <c r="N3318" s="52"/>
      <c r="O3318" s="52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52"/>
    </row>
    <row r="3319" spans="1:26" ht="21" customHeight="1" x14ac:dyDescent="0.2">
      <c r="A3319" s="49"/>
      <c r="B3319" s="50" t="s">
        <v>3509</v>
      </c>
      <c r="C3319" s="51" t="s">
        <v>3510</v>
      </c>
      <c r="D3319" s="51" t="s">
        <v>3601</v>
      </c>
      <c r="E3319" s="52"/>
      <c r="F3319" s="52"/>
      <c r="G3319" s="52"/>
      <c r="H3319" s="52"/>
      <c r="I3319" s="52"/>
      <c r="J3319" s="52"/>
      <c r="K3319" s="52"/>
      <c r="L3319" s="52"/>
      <c r="M3319" s="52"/>
      <c r="N3319" s="52"/>
      <c r="O3319" s="52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52"/>
    </row>
    <row r="3320" spans="1:26" ht="21" customHeight="1" x14ac:dyDescent="0.2">
      <c r="A3320" s="49"/>
      <c r="B3320" s="50" t="s">
        <v>3509</v>
      </c>
      <c r="C3320" s="51" t="s">
        <v>3510</v>
      </c>
      <c r="D3320" s="51" t="s">
        <v>3602</v>
      </c>
      <c r="E3320" s="52"/>
      <c r="F3320" s="52"/>
      <c r="G3320" s="52"/>
      <c r="H3320" s="52"/>
      <c r="I3320" s="52"/>
      <c r="J3320" s="52"/>
      <c r="K3320" s="52"/>
      <c r="L3320" s="52"/>
      <c r="M3320" s="52"/>
      <c r="N3320" s="52"/>
      <c r="O3320" s="52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52"/>
    </row>
    <row r="3321" spans="1:26" ht="21" customHeight="1" x14ac:dyDescent="0.2">
      <c r="A3321" s="49"/>
      <c r="B3321" s="50" t="s">
        <v>3509</v>
      </c>
      <c r="C3321" s="51" t="s">
        <v>341</v>
      </c>
      <c r="D3321" s="51" t="s">
        <v>3603</v>
      </c>
      <c r="E3321" s="52"/>
      <c r="F3321" s="52"/>
      <c r="G3321" s="52"/>
      <c r="H3321" s="52"/>
      <c r="I3321" s="52"/>
      <c r="J3321" s="52"/>
      <c r="K3321" s="52"/>
      <c r="L3321" s="52"/>
      <c r="M3321" s="52"/>
      <c r="N3321" s="52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52"/>
    </row>
    <row r="3322" spans="1:26" ht="21" customHeight="1" x14ac:dyDescent="0.2">
      <c r="A3322" s="49"/>
      <c r="B3322" s="50" t="s">
        <v>3509</v>
      </c>
      <c r="C3322" s="51" t="s">
        <v>341</v>
      </c>
      <c r="D3322" s="51" t="s">
        <v>3604</v>
      </c>
      <c r="E3322" s="52"/>
      <c r="F3322" s="52"/>
      <c r="G3322" s="52"/>
      <c r="H3322" s="52"/>
      <c r="I3322" s="52"/>
      <c r="J3322" s="52"/>
      <c r="K3322" s="52"/>
      <c r="L3322" s="52"/>
      <c r="M3322" s="52"/>
      <c r="N3322" s="52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52"/>
    </row>
    <row r="3323" spans="1:26" ht="21" customHeight="1" x14ac:dyDescent="0.2">
      <c r="A3323" s="49"/>
      <c r="B3323" s="50" t="s">
        <v>3509</v>
      </c>
      <c r="C3323" s="51" t="s">
        <v>341</v>
      </c>
      <c r="D3323" s="51" t="s">
        <v>3605</v>
      </c>
      <c r="E3323" s="52"/>
      <c r="F3323" s="52"/>
      <c r="G3323" s="52"/>
      <c r="H3323" s="52"/>
      <c r="I3323" s="52"/>
      <c r="J3323" s="52"/>
      <c r="K3323" s="52"/>
      <c r="L3323" s="52"/>
      <c r="M3323" s="52"/>
      <c r="N3323" s="52"/>
      <c r="O3323" s="52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52"/>
    </row>
    <row r="3324" spans="1:26" ht="21" customHeight="1" x14ac:dyDescent="0.2">
      <c r="A3324" s="49"/>
      <c r="B3324" s="50" t="s">
        <v>3509</v>
      </c>
      <c r="C3324" s="51" t="s">
        <v>341</v>
      </c>
      <c r="D3324" s="51" t="s">
        <v>3606</v>
      </c>
      <c r="E3324" s="52"/>
      <c r="F3324" s="52"/>
      <c r="G3324" s="52"/>
      <c r="H3324" s="52"/>
      <c r="I3324" s="52"/>
      <c r="J3324" s="52"/>
      <c r="K3324" s="52"/>
      <c r="L3324" s="52"/>
      <c r="M3324" s="52"/>
      <c r="N3324" s="52"/>
      <c r="O3324" s="52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52"/>
    </row>
    <row r="3325" spans="1:26" ht="21" customHeight="1" x14ac:dyDescent="0.2">
      <c r="A3325" s="49"/>
      <c r="B3325" s="50" t="s">
        <v>3509</v>
      </c>
      <c r="C3325" s="51" t="s">
        <v>341</v>
      </c>
      <c r="D3325" s="51" t="s">
        <v>3607</v>
      </c>
      <c r="E3325" s="52"/>
      <c r="F3325" s="52"/>
      <c r="G3325" s="52"/>
      <c r="H3325" s="52"/>
      <c r="I3325" s="52"/>
      <c r="J3325" s="52"/>
      <c r="K3325" s="52"/>
      <c r="L3325" s="52"/>
      <c r="M3325" s="52"/>
      <c r="N3325" s="52"/>
      <c r="O3325" s="52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52"/>
    </row>
    <row r="3326" spans="1:26" ht="21" customHeight="1" x14ac:dyDescent="0.2">
      <c r="A3326" s="49"/>
      <c r="B3326" s="50" t="s">
        <v>3509</v>
      </c>
      <c r="C3326" s="51" t="s">
        <v>341</v>
      </c>
      <c r="D3326" s="51" t="s">
        <v>3608</v>
      </c>
      <c r="E3326" s="52"/>
      <c r="F3326" s="52"/>
      <c r="G3326" s="52"/>
      <c r="H3326" s="52"/>
      <c r="I3326" s="52"/>
      <c r="J3326" s="52"/>
      <c r="K3326" s="52"/>
      <c r="L3326" s="52"/>
      <c r="M3326" s="52"/>
      <c r="N3326" s="52"/>
      <c r="O3326" s="52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52"/>
    </row>
    <row r="3327" spans="1:26" ht="21" customHeight="1" x14ac:dyDescent="0.2">
      <c r="A3327" s="49">
        <v>19</v>
      </c>
      <c r="B3327" s="50" t="s">
        <v>3609</v>
      </c>
      <c r="C3327" s="51" t="s">
        <v>346</v>
      </c>
      <c r="D3327" s="51" t="s">
        <v>3610</v>
      </c>
      <c r="E3327" s="52"/>
      <c r="F3327" s="52"/>
      <c r="G3327" s="52"/>
      <c r="H3327" s="52"/>
      <c r="I3327" s="52"/>
      <c r="J3327" s="52"/>
      <c r="K3327" s="52"/>
      <c r="L3327" s="52"/>
      <c r="M3327" s="52"/>
      <c r="N3327" s="52"/>
      <c r="O3327" s="52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52"/>
    </row>
    <row r="3328" spans="1:26" ht="21" customHeight="1" x14ac:dyDescent="0.2">
      <c r="A3328" s="49"/>
      <c r="B3328" s="50" t="s">
        <v>3609</v>
      </c>
      <c r="C3328" s="51" t="s">
        <v>346</v>
      </c>
      <c r="D3328" s="51" t="s">
        <v>3611</v>
      </c>
      <c r="E3328" s="52"/>
      <c r="F3328" s="52"/>
      <c r="G3328" s="52"/>
      <c r="H3328" s="52"/>
      <c r="I3328" s="52"/>
      <c r="J3328" s="52"/>
      <c r="K3328" s="52"/>
      <c r="L3328" s="52"/>
      <c r="M3328" s="52"/>
      <c r="N3328" s="52"/>
      <c r="O3328" s="52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52"/>
    </row>
    <row r="3329" spans="1:26" ht="21" customHeight="1" x14ac:dyDescent="0.2">
      <c r="A3329" s="49"/>
      <c r="B3329" s="50" t="s">
        <v>3609</v>
      </c>
      <c r="C3329" s="51" t="s">
        <v>346</v>
      </c>
      <c r="D3329" s="51" t="s">
        <v>3612</v>
      </c>
      <c r="E3329" s="52"/>
      <c r="F3329" s="52"/>
      <c r="G3329" s="52"/>
      <c r="H3329" s="52"/>
      <c r="I3329" s="52"/>
      <c r="J3329" s="52"/>
      <c r="K3329" s="52"/>
      <c r="L3329" s="52"/>
      <c r="M3329" s="52"/>
      <c r="N3329" s="52"/>
      <c r="O3329" s="52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52"/>
    </row>
    <row r="3330" spans="1:26" ht="21" customHeight="1" x14ac:dyDescent="0.2">
      <c r="A3330" s="49"/>
      <c r="B3330" s="50" t="s">
        <v>3609</v>
      </c>
      <c r="C3330" s="51" t="s">
        <v>346</v>
      </c>
      <c r="D3330" s="51" t="s">
        <v>3613</v>
      </c>
      <c r="E3330" s="52"/>
      <c r="F3330" s="52"/>
      <c r="G3330" s="52"/>
      <c r="H3330" s="52"/>
      <c r="I3330" s="52"/>
      <c r="J3330" s="52"/>
      <c r="K3330" s="52"/>
      <c r="L3330" s="52"/>
      <c r="M3330" s="52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</row>
    <row r="3331" spans="1:26" ht="21" customHeight="1" x14ac:dyDescent="0.2">
      <c r="A3331" s="49"/>
      <c r="B3331" s="50" t="s">
        <v>3609</v>
      </c>
      <c r="C3331" s="51" t="s">
        <v>346</v>
      </c>
      <c r="D3331" s="51" t="s">
        <v>3614</v>
      </c>
      <c r="E3331" s="52"/>
      <c r="F3331" s="52"/>
      <c r="G3331" s="52"/>
      <c r="H3331" s="52"/>
      <c r="I3331" s="52"/>
      <c r="J3331" s="52"/>
      <c r="K3331" s="52"/>
      <c r="L3331" s="52"/>
      <c r="M3331" s="52"/>
      <c r="N3331" s="52"/>
      <c r="O3331" s="52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52"/>
    </row>
    <row r="3332" spans="1:26" ht="21" customHeight="1" x14ac:dyDescent="0.2">
      <c r="A3332" s="49"/>
      <c r="B3332" s="50" t="s">
        <v>3609</v>
      </c>
      <c r="C3332" s="51" t="s">
        <v>346</v>
      </c>
      <c r="D3332" s="51" t="s">
        <v>3615</v>
      </c>
      <c r="E3332" s="52"/>
      <c r="F3332" s="52"/>
      <c r="G3332" s="52"/>
      <c r="H3332" s="52"/>
      <c r="I3332" s="52"/>
      <c r="J3332" s="52"/>
      <c r="K3332" s="52"/>
      <c r="L3332" s="52"/>
      <c r="M3332" s="52"/>
      <c r="N3332" s="52"/>
      <c r="O3332" s="52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52"/>
    </row>
    <row r="3333" spans="1:26" ht="21" customHeight="1" x14ac:dyDescent="0.2">
      <c r="A3333" s="49"/>
      <c r="B3333" s="50" t="s">
        <v>3609</v>
      </c>
      <c r="C3333" s="51" t="s">
        <v>346</v>
      </c>
      <c r="D3333" s="51" t="s">
        <v>3616</v>
      </c>
      <c r="E3333" s="52"/>
      <c r="F3333" s="52"/>
      <c r="G3333" s="52"/>
      <c r="H3333" s="52"/>
      <c r="I3333" s="52"/>
      <c r="J3333" s="52"/>
      <c r="K3333" s="52"/>
      <c r="L3333" s="52"/>
      <c r="M3333" s="52"/>
      <c r="N3333" s="52"/>
      <c r="O3333" s="52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52"/>
    </row>
    <row r="3334" spans="1:26" ht="21" customHeight="1" x14ac:dyDescent="0.2">
      <c r="A3334" s="49"/>
      <c r="B3334" s="50" t="s">
        <v>3609</v>
      </c>
      <c r="C3334" s="51" t="s">
        <v>346</v>
      </c>
      <c r="D3334" s="51" t="s">
        <v>3617</v>
      </c>
      <c r="E3334" s="52"/>
      <c r="F3334" s="52"/>
      <c r="G3334" s="52"/>
      <c r="H3334" s="52"/>
      <c r="I3334" s="52"/>
      <c r="J3334" s="52"/>
      <c r="K3334" s="52"/>
      <c r="L3334" s="52"/>
      <c r="M3334" s="52"/>
      <c r="N3334" s="52"/>
      <c r="O3334" s="52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52"/>
    </row>
    <row r="3335" spans="1:26" ht="21" customHeight="1" x14ac:dyDescent="0.2">
      <c r="A3335" s="49"/>
      <c r="B3335" s="50" t="s">
        <v>3609</v>
      </c>
      <c r="C3335" s="51" t="s">
        <v>346</v>
      </c>
      <c r="D3335" s="51" t="s">
        <v>3618</v>
      </c>
      <c r="E3335" s="52"/>
      <c r="F3335" s="52"/>
      <c r="G3335" s="52"/>
      <c r="H3335" s="52"/>
      <c r="I3335" s="52"/>
      <c r="J3335" s="52"/>
      <c r="K3335" s="52"/>
      <c r="L3335" s="52"/>
      <c r="M3335" s="52"/>
      <c r="N3335" s="52"/>
      <c r="O3335" s="52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52"/>
    </row>
    <row r="3336" spans="1:26" ht="21" customHeight="1" x14ac:dyDescent="0.2">
      <c r="A3336" s="49"/>
      <c r="B3336" s="50" t="s">
        <v>3609</v>
      </c>
      <c r="C3336" s="51" t="s">
        <v>346</v>
      </c>
      <c r="D3336" s="51" t="s">
        <v>3619</v>
      </c>
      <c r="E3336" s="52"/>
      <c r="F3336" s="52"/>
      <c r="G3336" s="52"/>
      <c r="H3336" s="52"/>
      <c r="I3336" s="52"/>
      <c r="J3336" s="52"/>
      <c r="K3336" s="52"/>
      <c r="L3336" s="52"/>
      <c r="M3336" s="52"/>
      <c r="N3336" s="52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52"/>
    </row>
    <row r="3337" spans="1:26" ht="21" customHeight="1" x14ac:dyDescent="0.2">
      <c r="A3337" s="49"/>
      <c r="B3337" s="50" t="s">
        <v>3609</v>
      </c>
      <c r="C3337" s="51" t="s">
        <v>3620</v>
      </c>
      <c r="D3337" s="51" t="s">
        <v>3621</v>
      </c>
      <c r="E3337" s="52"/>
      <c r="F3337" s="52"/>
      <c r="G3337" s="52"/>
      <c r="H3337" s="52"/>
      <c r="I3337" s="52"/>
      <c r="J3337" s="52"/>
      <c r="K3337" s="52"/>
      <c r="L3337" s="52"/>
      <c r="M3337" s="52"/>
      <c r="N3337" s="52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52"/>
    </row>
    <row r="3338" spans="1:26" ht="21" customHeight="1" x14ac:dyDescent="0.2">
      <c r="A3338" s="49"/>
      <c r="B3338" s="50" t="s">
        <v>3609</v>
      </c>
      <c r="C3338" s="51" t="s">
        <v>3620</v>
      </c>
      <c r="D3338" s="51" t="s">
        <v>3622</v>
      </c>
      <c r="E3338" s="52"/>
      <c r="F3338" s="52"/>
      <c r="G3338" s="52"/>
      <c r="H3338" s="52"/>
      <c r="I3338" s="52"/>
      <c r="J3338" s="52"/>
      <c r="K3338" s="52"/>
      <c r="L3338" s="52"/>
      <c r="M3338" s="52"/>
      <c r="N3338" s="52"/>
      <c r="O3338" s="52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52"/>
    </row>
    <row r="3339" spans="1:26" ht="21" customHeight="1" x14ac:dyDescent="0.2">
      <c r="A3339" s="49"/>
      <c r="B3339" s="50" t="s">
        <v>3609</v>
      </c>
      <c r="C3339" s="51" t="s">
        <v>3620</v>
      </c>
      <c r="D3339" s="51" t="s">
        <v>3623</v>
      </c>
      <c r="E3339" s="52"/>
      <c r="F3339" s="52"/>
      <c r="G3339" s="52"/>
      <c r="H3339" s="52"/>
      <c r="I3339" s="52"/>
      <c r="J3339" s="52"/>
      <c r="K3339" s="52"/>
      <c r="L3339" s="52"/>
      <c r="M3339" s="52"/>
      <c r="N3339" s="52"/>
      <c r="O3339" s="52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52"/>
    </row>
    <row r="3340" spans="1:26" ht="21" customHeight="1" x14ac:dyDescent="0.2">
      <c r="A3340" s="49"/>
      <c r="B3340" s="50" t="s">
        <v>3609</v>
      </c>
      <c r="C3340" s="51" t="s">
        <v>3620</v>
      </c>
      <c r="D3340" s="51" t="s">
        <v>3624</v>
      </c>
      <c r="E3340" s="52"/>
      <c r="F3340" s="52"/>
      <c r="G3340" s="52"/>
      <c r="H3340" s="52"/>
      <c r="I3340" s="52"/>
      <c r="J3340" s="52"/>
      <c r="K3340" s="52"/>
      <c r="L3340" s="52"/>
      <c r="M3340" s="52"/>
      <c r="N3340" s="52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52"/>
    </row>
    <row r="3341" spans="1:26" ht="21" customHeight="1" x14ac:dyDescent="0.2">
      <c r="A3341" s="49"/>
      <c r="B3341" s="50" t="s">
        <v>3609</v>
      </c>
      <c r="C3341" s="51" t="s">
        <v>3620</v>
      </c>
      <c r="D3341" s="51" t="s">
        <v>3625</v>
      </c>
      <c r="E3341" s="52"/>
      <c r="F3341" s="52"/>
      <c r="G3341" s="52"/>
      <c r="H3341" s="52"/>
      <c r="I3341" s="52"/>
      <c r="J3341" s="52"/>
      <c r="K3341" s="52"/>
      <c r="L3341" s="52"/>
      <c r="M3341" s="52"/>
      <c r="N3341" s="52"/>
      <c r="O3341" s="52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52"/>
    </row>
    <row r="3342" spans="1:26" ht="21" customHeight="1" x14ac:dyDescent="0.2">
      <c r="A3342" s="49"/>
      <c r="B3342" s="50" t="s">
        <v>3609</v>
      </c>
      <c r="C3342" s="51" t="s">
        <v>3620</v>
      </c>
      <c r="D3342" s="51" t="s">
        <v>3626</v>
      </c>
      <c r="E3342" s="52"/>
      <c r="F3342" s="52"/>
      <c r="G3342" s="52"/>
      <c r="H3342" s="52"/>
      <c r="I3342" s="52"/>
      <c r="J3342" s="52"/>
      <c r="K3342" s="52"/>
      <c r="L3342" s="52"/>
      <c r="M3342" s="52"/>
      <c r="N3342" s="52"/>
      <c r="O3342" s="52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52"/>
    </row>
    <row r="3343" spans="1:26" ht="21" customHeight="1" x14ac:dyDescent="0.2">
      <c r="A3343" s="49"/>
      <c r="B3343" s="50" t="s">
        <v>3609</v>
      </c>
      <c r="C3343" s="51" t="s">
        <v>3620</v>
      </c>
      <c r="D3343" s="51" t="s">
        <v>3627</v>
      </c>
      <c r="E3343" s="52"/>
      <c r="F3343" s="52"/>
      <c r="G3343" s="52"/>
      <c r="H3343" s="52"/>
      <c r="I3343" s="52"/>
      <c r="J3343" s="52"/>
      <c r="K3343" s="52"/>
      <c r="L3343" s="52"/>
      <c r="M3343" s="52"/>
      <c r="N3343" s="52"/>
      <c r="O3343" s="52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52"/>
    </row>
    <row r="3344" spans="1:26" ht="21" customHeight="1" x14ac:dyDescent="0.2">
      <c r="A3344" s="49"/>
      <c r="B3344" s="50" t="s">
        <v>3609</v>
      </c>
      <c r="C3344" s="51" t="s">
        <v>3620</v>
      </c>
      <c r="D3344" s="51" t="s">
        <v>3628</v>
      </c>
      <c r="E3344" s="52"/>
      <c r="F3344" s="52"/>
      <c r="G3344" s="52"/>
      <c r="H3344" s="52"/>
      <c r="I3344" s="52"/>
      <c r="J3344" s="52"/>
      <c r="K3344" s="52"/>
      <c r="L3344" s="52"/>
      <c r="M3344" s="52"/>
      <c r="N3344" s="52"/>
      <c r="O3344" s="52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52"/>
    </row>
    <row r="3345" spans="1:26" ht="21" customHeight="1" x14ac:dyDescent="0.2">
      <c r="A3345" s="49"/>
      <c r="B3345" s="50" t="s">
        <v>3609</v>
      </c>
      <c r="C3345" s="51" t="s">
        <v>3620</v>
      </c>
      <c r="D3345" s="51" t="s">
        <v>3629</v>
      </c>
      <c r="E3345" s="52"/>
      <c r="F3345" s="52"/>
      <c r="G3345" s="52"/>
      <c r="H3345" s="52"/>
      <c r="I3345" s="52"/>
      <c r="J3345" s="52"/>
      <c r="K3345" s="52"/>
      <c r="L3345" s="52"/>
      <c r="M3345" s="52"/>
      <c r="N3345" s="52"/>
      <c r="O3345" s="52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52"/>
    </row>
    <row r="3346" spans="1:26" ht="21" customHeight="1" x14ac:dyDescent="0.2">
      <c r="A3346" s="49"/>
      <c r="B3346" s="50" t="s">
        <v>3609</v>
      </c>
      <c r="C3346" s="51" t="s">
        <v>3620</v>
      </c>
      <c r="D3346" s="51" t="s">
        <v>3630</v>
      </c>
      <c r="E3346" s="52"/>
      <c r="F3346" s="52"/>
      <c r="G3346" s="52"/>
      <c r="H3346" s="52"/>
      <c r="I3346" s="52"/>
      <c r="J3346" s="52"/>
      <c r="K3346" s="52"/>
      <c r="L3346" s="52"/>
      <c r="M3346" s="52"/>
      <c r="N3346" s="52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52"/>
    </row>
    <row r="3347" spans="1:26" ht="21" customHeight="1" x14ac:dyDescent="0.2">
      <c r="A3347" s="49"/>
      <c r="B3347" s="50" t="s">
        <v>3609</v>
      </c>
      <c r="C3347" s="51" t="s">
        <v>3620</v>
      </c>
      <c r="D3347" s="51" t="s">
        <v>3631</v>
      </c>
      <c r="E3347" s="52"/>
      <c r="F3347" s="52"/>
      <c r="G3347" s="52"/>
      <c r="H3347" s="52"/>
      <c r="I3347" s="52"/>
      <c r="J3347" s="52"/>
      <c r="K3347" s="52"/>
      <c r="L3347" s="52"/>
      <c r="M3347" s="52"/>
      <c r="N3347" s="52"/>
      <c r="O3347" s="52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52"/>
    </row>
    <row r="3348" spans="1:26" ht="21" customHeight="1" x14ac:dyDescent="0.2">
      <c r="A3348" s="49"/>
      <c r="B3348" s="50" t="s">
        <v>3609</v>
      </c>
      <c r="C3348" s="51" t="s">
        <v>3620</v>
      </c>
      <c r="D3348" s="51" t="s">
        <v>3632</v>
      </c>
      <c r="E3348" s="52"/>
      <c r="F3348" s="52"/>
      <c r="G3348" s="52"/>
      <c r="H3348" s="52"/>
      <c r="I3348" s="52"/>
      <c r="J3348" s="52"/>
      <c r="K3348" s="52"/>
      <c r="L3348" s="52"/>
      <c r="M3348" s="52"/>
      <c r="N3348" s="52"/>
      <c r="O3348" s="52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52"/>
    </row>
    <row r="3349" spans="1:26" ht="21" customHeight="1" x14ac:dyDescent="0.2">
      <c r="A3349" s="49"/>
      <c r="B3349" s="50" t="s">
        <v>3609</v>
      </c>
      <c r="C3349" s="51" t="s">
        <v>3620</v>
      </c>
      <c r="D3349" s="51" t="s">
        <v>3633</v>
      </c>
      <c r="E3349" s="52"/>
      <c r="F3349" s="52"/>
      <c r="G3349" s="52"/>
      <c r="H3349" s="52"/>
      <c r="I3349" s="52"/>
      <c r="J3349" s="52"/>
      <c r="K3349" s="52"/>
      <c r="L3349" s="52"/>
      <c r="M3349" s="52"/>
      <c r="N3349" s="52"/>
      <c r="O3349" s="52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52"/>
    </row>
    <row r="3350" spans="1:26" ht="21" customHeight="1" x14ac:dyDescent="0.2">
      <c r="A3350" s="49"/>
      <c r="B3350" s="50" t="s">
        <v>3609</v>
      </c>
      <c r="C3350" s="51" t="s">
        <v>3620</v>
      </c>
      <c r="D3350" s="51" t="s">
        <v>3634</v>
      </c>
      <c r="E3350" s="52"/>
      <c r="F3350" s="52"/>
      <c r="G3350" s="52"/>
      <c r="H3350" s="52"/>
      <c r="I3350" s="52"/>
      <c r="J3350" s="52"/>
      <c r="K3350" s="52"/>
      <c r="L3350" s="52"/>
      <c r="M3350" s="52"/>
      <c r="N3350" s="52"/>
      <c r="O3350" s="52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52"/>
    </row>
    <row r="3351" spans="1:26" ht="21" customHeight="1" x14ac:dyDescent="0.2">
      <c r="A3351" s="49"/>
      <c r="B3351" s="50" t="s">
        <v>3609</v>
      </c>
      <c r="C3351" s="51" t="s">
        <v>3620</v>
      </c>
      <c r="D3351" s="51" t="s">
        <v>3635</v>
      </c>
      <c r="E3351" s="52"/>
      <c r="F3351" s="52"/>
      <c r="G3351" s="52"/>
      <c r="H3351" s="52"/>
      <c r="I3351" s="52"/>
      <c r="J3351" s="52"/>
      <c r="K3351" s="52"/>
      <c r="L3351" s="52"/>
      <c r="M3351" s="52"/>
      <c r="N3351" s="52"/>
      <c r="O3351" s="52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52"/>
    </row>
    <row r="3352" spans="1:26" ht="21" customHeight="1" x14ac:dyDescent="0.2">
      <c r="A3352" s="49"/>
      <c r="B3352" s="50" t="s">
        <v>3609</v>
      </c>
      <c r="C3352" s="51" t="s">
        <v>3620</v>
      </c>
      <c r="D3352" s="51" t="s">
        <v>3636</v>
      </c>
      <c r="E3352" s="52"/>
      <c r="F3352" s="52"/>
      <c r="G3352" s="52"/>
      <c r="H3352" s="52"/>
      <c r="I3352" s="52"/>
      <c r="J3352" s="52"/>
      <c r="K3352" s="52"/>
      <c r="L3352" s="52"/>
      <c r="M3352" s="52"/>
      <c r="N3352" s="52"/>
      <c r="O3352" s="52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52"/>
    </row>
    <row r="3353" spans="1:26" ht="21" customHeight="1" x14ac:dyDescent="0.2">
      <c r="A3353" s="49"/>
      <c r="B3353" s="50" t="s">
        <v>3609</v>
      </c>
      <c r="C3353" s="51" t="s">
        <v>3620</v>
      </c>
      <c r="D3353" s="51" t="s">
        <v>3637</v>
      </c>
      <c r="E3353" s="52"/>
      <c r="F3353" s="52"/>
      <c r="G3353" s="52"/>
      <c r="H3353" s="52"/>
      <c r="I3353" s="52"/>
      <c r="J3353" s="52"/>
      <c r="K3353" s="52"/>
      <c r="L3353" s="52"/>
      <c r="M3353" s="52"/>
      <c r="N3353" s="52"/>
      <c r="O3353" s="52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52"/>
    </row>
    <row r="3354" spans="1:26" ht="21" customHeight="1" x14ac:dyDescent="0.2">
      <c r="A3354" s="49"/>
      <c r="B3354" s="50" t="s">
        <v>3609</v>
      </c>
      <c r="C3354" s="51" t="s">
        <v>3620</v>
      </c>
      <c r="D3354" s="51" t="s">
        <v>3638</v>
      </c>
      <c r="E3354" s="52"/>
      <c r="F3354" s="52"/>
      <c r="G3354" s="52"/>
      <c r="H3354" s="52"/>
      <c r="I3354" s="52"/>
      <c r="J3354" s="52"/>
      <c r="K3354" s="52"/>
      <c r="L3354" s="52"/>
      <c r="M3354" s="52"/>
      <c r="N3354" s="52"/>
      <c r="O3354" s="52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52"/>
    </row>
    <row r="3355" spans="1:26" ht="21" customHeight="1" x14ac:dyDescent="0.2">
      <c r="A3355" s="49"/>
      <c r="B3355" s="50" t="s">
        <v>3609</v>
      </c>
      <c r="C3355" s="51" t="s">
        <v>3620</v>
      </c>
      <c r="D3355" s="51" t="s">
        <v>3639</v>
      </c>
      <c r="E3355" s="52"/>
      <c r="F3355" s="52"/>
      <c r="G3355" s="52"/>
      <c r="H3355" s="52"/>
      <c r="I3355" s="52"/>
      <c r="J3355" s="52"/>
      <c r="K3355" s="52"/>
      <c r="L3355" s="52"/>
      <c r="M3355" s="52"/>
      <c r="N3355" s="52"/>
      <c r="O3355" s="52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52"/>
    </row>
    <row r="3356" spans="1:26" ht="21" customHeight="1" x14ac:dyDescent="0.2">
      <c r="A3356" s="49"/>
      <c r="B3356" s="50" t="s">
        <v>3609</v>
      </c>
      <c r="C3356" s="51" t="s">
        <v>3620</v>
      </c>
      <c r="D3356" s="51" t="s">
        <v>3640</v>
      </c>
      <c r="E3356" s="52"/>
      <c r="F3356" s="52"/>
      <c r="G3356" s="52"/>
      <c r="H3356" s="52"/>
      <c r="I3356" s="52"/>
      <c r="J3356" s="52"/>
      <c r="K3356" s="52"/>
      <c r="L3356" s="52"/>
      <c r="M3356" s="52"/>
      <c r="N3356" s="52"/>
      <c r="O3356" s="52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52"/>
    </row>
    <row r="3357" spans="1:26" ht="21" customHeight="1" x14ac:dyDescent="0.2">
      <c r="A3357" s="49"/>
      <c r="B3357" s="50" t="s">
        <v>3609</v>
      </c>
      <c r="C3357" s="51" t="s">
        <v>3620</v>
      </c>
      <c r="D3357" s="51" t="s">
        <v>3641</v>
      </c>
      <c r="E3357" s="52"/>
      <c r="F3357" s="52"/>
      <c r="G3357" s="52"/>
      <c r="H3357" s="52"/>
      <c r="I3357" s="52"/>
      <c r="J3357" s="52"/>
      <c r="K3357" s="52"/>
      <c r="L3357" s="52"/>
      <c r="M3357" s="52"/>
      <c r="N3357" s="52"/>
      <c r="O3357" s="52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52"/>
    </row>
    <row r="3358" spans="1:26" ht="21" customHeight="1" x14ac:dyDescent="0.2">
      <c r="A3358" s="49"/>
      <c r="B3358" s="50" t="s">
        <v>3609</v>
      </c>
      <c r="C3358" s="51" t="s">
        <v>3620</v>
      </c>
      <c r="D3358" s="51" t="s">
        <v>3642</v>
      </c>
      <c r="E3358" s="52"/>
      <c r="F3358" s="52"/>
      <c r="G3358" s="52"/>
      <c r="H3358" s="52"/>
      <c r="I3358" s="52"/>
      <c r="J3358" s="52"/>
      <c r="K3358" s="52"/>
      <c r="L3358" s="52"/>
      <c r="M3358" s="52"/>
      <c r="N3358" s="52"/>
      <c r="O3358" s="52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52"/>
    </row>
    <row r="3359" spans="1:26" ht="21" customHeight="1" x14ac:dyDescent="0.2">
      <c r="A3359" s="49"/>
      <c r="B3359" s="50" t="s">
        <v>3609</v>
      </c>
      <c r="C3359" s="51" t="s">
        <v>3620</v>
      </c>
      <c r="D3359" s="51" t="s">
        <v>3643</v>
      </c>
      <c r="E3359" s="52"/>
      <c r="F3359" s="52"/>
      <c r="G3359" s="52"/>
      <c r="H3359" s="52"/>
      <c r="I3359" s="52"/>
      <c r="J3359" s="52"/>
      <c r="K3359" s="52"/>
      <c r="L3359" s="52"/>
      <c r="M3359" s="52"/>
      <c r="N3359" s="52"/>
      <c r="O3359" s="52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52"/>
    </row>
    <row r="3360" spans="1:26" ht="21" customHeight="1" x14ac:dyDescent="0.2">
      <c r="A3360" s="49"/>
      <c r="B3360" s="50" t="s">
        <v>3609</v>
      </c>
      <c r="C3360" s="51" t="s">
        <v>3620</v>
      </c>
      <c r="D3360" s="51" t="s">
        <v>3614</v>
      </c>
      <c r="E3360" s="52"/>
      <c r="F3360" s="52"/>
      <c r="G3360" s="52"/>
      <c r="H3360" s="52"/>
      <c r="I3360" s="52"/>
      <c r="J3360" s="52"/>
      <c r="K3360" s="52"/>
      <c r="L3360" s="52"/>
      <c r="M3360" s="52"/>
      <c r="N3360" s="52"/>
      <c r="O3360" s="52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52"/>
    </row>
    <row r="3361" spans="1:26" ht="21" customHeight="1" x14ac:dyDescent="0.2">
      <c r="A3361" s="49"/>
      <c r="B3361" s="50" t="s">
        <v>3609</v>
      </c>
      <c r="C3361" s="51" t="s">
        <v>3620</v>
      </c>
      <c r="D3361" s="51" t="s">
        <v>2725</v>
      </c>
      <c r="E3361" s="52"/>
      <c r="F3361" s="52"/>
      <c r="G3361" s="52"/>
      <c r="H3361" s="52"/>
      <c r="I3361" s="52"/>
      <c r="J3361" s="52"/>
      <c r="K3361" s="52"/>
      <c r="L3361" s="52"/>
      <c r="M3361" s="52"/>
      <c r="N3361" s="52"/>
      <c r="O3361" s="52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52"/>
    </row>
    <row r="3362" spans="1:26" ht="21" customHeight="1" x14ac:dyDescent="0.2">
      <c r="A3362" s="49"/>
      <c r="B3362" s="50" t="s">
        <v>3609</v>
      </c>
      <c r="C3362" s="51" t="s">
        <v>3620</v>
      </c>
      <c r="D3362" s="51" t="s">
        <v>3644</v>
      </c>
      <c r="E3362" s="52"/>
      <c r="F3362" s="52"/>
      <c r="G3362" s="52"/>
      <c r="H3362" s="52"/>
      <c r="I3362" s="52"/>
      <c r="J3362" s="52"/>
      <c r="K3362" s="52"/>
      <c r="L3362" s="52"/>
      <c r="M3362" s="52"/>
      <c r="N3362" s="52"/>
      <c r="O3362" s="52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52"/>
    </row>
    <row r="3363" spans="1:26" ht="21" customHeight="1" x14ac:dyDescent="0.2">
      <c r="A3363" s="49"/>
      <c r="B3363" s="50" t="s">
        <v>3609</v>
      </c>
      <c r="C3363" s="51" t="s">
        <v>3620</v>
      </c>
      <c r="D3363" s="51" t="s">
        <v>3645</v>
      </c>
      <c r="E3363" s="52"/>
      <c r="F3363" s="52"/>
      <c r="G3363" s="52"/>
      <c r="H3363" s="52"/>
      <c r="I3363" s="52"/>
      <c r="J3363" s="52"/>
      <c r="K3363" s="52"/>
      <c r="L3363" s="52"/>
      <c r="M3363" s="52"/>
      <c r="N3363" s="52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52"/>
    </row>
    <row r="3364" spans="1:26" ht="21" customHeight="1" x14ac:dyDescent="0.2">
      <c r="A3364" s="49"/>
      <c r="B3364" s="50" t="s">
        <v>3609</v>
      </c>
      <c r="C3364" s="51" t="s">
        <v>3620</v>
      </c>
      <c r="D3364" s="51" t="s">
        <v>3646</v>
      </c>
      <c r="E3364" s="52"/>
      <c r="F3364" s="52"/>
      <c r="G3364" s="52"/>
      <c r="H3364" s="52"/>
      <c r="I3364" s="52"/>
      <c r="J3364" s="52"/>
      <c r="K3364" s="52"/>
      <c r="L3364" s="52"/>
      <c r="M3364" s="52"/>
      <c r="N3364" s="52"/>
      <c r="O3364" s="52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52"/>
    </row>
    <row r="3365" spans="1:26" ht="21" customHeight="1" x14ac:dyDescent="0.2">
      <c r="A3365" s="49"/>
      <c r="B3365" s="50" t="s">
        <v>3609</v>
      </c>
      <c r="C3365" s="51" t="s">
        <v>3620</v>
      </c>
      <c r="D3365" s="51" t="s">
        <v>3647</v>
      </c>
      <c r="E3365" s="52"/>
      <c r="F3365" s="52"/>
      <c r="G3365" s="52"/>
      <c r="H3365" s="52"/>
      <c r="I3365" s="52"/>
      <c r="J3365" s="52"/>
      <c r="K3365" s="52"/>
      <c r="L3365" s="52"/>
      <c r="M3365" s="52"/>
      <c r="N3365" s="52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52"/>
    </row>
    <row r="3366" spans="1:26" ht="21" customHeight="1" x14ac:dyDescent="0.2">
      <c r="A3366" s="49"/>
      <c r="B3366" s="50" t="s">
        <v>3609</v>
      </c>
      <c r="C3366" s="51" t="s">
        <v>3620</v>
      </c>
      <c r="D3366" s="51" t="s">
        <v>3648</v>
      </c>
      <c r="E3366" s="52"/>
      <c r="F3366" s="52"/>
      <c r="G3366" s="52"/>
      <c r="H3366" s="52"/>
      <c r="I3366" s="52"/>
      <c r="J3366" s="52"/>
      <c r="K3366" s="52"/>
      <c r="L3366" s="52"/>
      <c r="M3366" s="52"/>
      <c r="N3366" s="52"/>
      <c r="O3366" s="52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52"/>
    </row>
    <row r="3367" spans="1:26" ht="21" customHeight="1" x14ac:dyDescent="0.2">
      <c r="A3367" s="49"/>
      <c r="B3367" s="50" t="s">
        <v>3609</v>
      </c>
      <c r="C3367" s="51" t="s">
        <v>3620</v>
      </c>
      <c r="D3367" s="51" t="s">
        <v>3649</v>
      </c>
      <c r="E3367" s="52"/>
      <c r="F3367" s="52"/>
      <c r="G3367" s="52"/>
      <c r="H3367" s="52"/>
      <c r="I3367" s="52"/>
      <c r="J3367" s="52"/>
      <c r="K3367" s="52"/>
      <c r="L3367" s="52"/>
      <c r="M3367" s="52"/>
      <c r="N3367" s="52"/>
      <c r="O3367" s="52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52"/>
    </row>
    <row r="3368" spans="1:26" ht="21" customHeight="1" x14ac:dyDescent="0.2">
      <c r="A3368" s="49"/>
      <c r="B3368" s="50" t="s">
        <v>3609</v>
      </c>
      <c r="C3368" s="51" t="s">
        <v>3620</v>
      </c>
      <c r="D3368" s="51" t="s">
        <v>3650</v>
      </c>
      <c r="E3368" s="52"/>
      <c r="F3368" s="52"/>
      <c r="G3368" s="52"/>
      <c r="H3368" s="52"/>
      <c r="I3368" s="52"/>
      <c r="J3368" s="52"/>
      <c r="K3368" s="52"/>
      <c r="L3368" s="52"/>
      <c r="M3368" s="52"/>
      <c r="N3368" s="52"/>
      <c r="O3368" s="52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52"/>
    </row>
    <row r="3369" spans="1:26" ht="21" customHeight="1" x14ac:dyDescent="0.2">
      <c r="A3369" s="49"/>
      <c r="B3369" s="50" t="s">
        <v>3609</v>
      </c>
      <c r="C3369" s="51" t="s">
        <v>3620</v>
      </c>
      <c r="D3369" s="51" t="s">
        <v>3651</v>
      </c>
      <c r="E3369" s="52"/>
      <c r="F3369" s="52"/>
      <c r="G3369" s="52"/>
      <c r="H3369" s="52"/>
      <c r="I3369" s="52"/>
      <c r="J3369" s="52"/>
      <c r="K3369" s="52"/>
      <c r="L3369" s="52"/>
      <c r="M3369" s="52"/>
      <c r="N3369" s="52"/>
      <c r="O3369" s="52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52"/>
    </row>
    <row r="3370" spans="1:26" ht="21" customHeight="1" x14ac:dyDescent="0.2">
      <c r="A3370" s="49"/>
      <c r="B3370" s="50" t="s">
        <v>3609</v>
      </c>
      <c r="C3370" s="51" t="s">
        <v>3620</v>
      </c>
      <c r="D3370" s="51" t="s">
        <v>3652</v>
      </c>
      <c r="E3370" s="52"/>
      <c r="F3370" s="52"/>
      <c r="G3370" s="52"/>
      <c r="H3370" s="52"/>
      <c r="I3370" s="52"/>
      <c r="J3370" s="52"/>
      <c r="K3370" s="52"/>
      <c r="L3370" s="52"/>
      <c r="M3370" s="52"/>
      <c r="N3370" s="52"/>
      <c r="O3370" s="52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52"/>
    </row>
    <row r="3371" spans="1:26" ht="21" customHeight="1" x14ac:dyDescent="0.2">
      <c r="A3371" s="49"/>
      <c r="B3371" s="50" t="s">
        <v>3609</v>
      </c>
      <c r="C3371" s="51" t="s">
        <v>3620</v>
      </c>
      <c r="D3371" s="51" t="s">
        <v>3653</v>
      </c>
      <c r="E3371" s="52"/>
      <c r="F3371" s="52"/>
      <c r="G3371" s="52"/>
      <c r="H3371" s="52"/>
      <c r="I3371" s="52"/>
      <c r="J3371" s="52"/>
      <c r="K3371" s="52"/>
      <c r="L3371" s="52"/>
      <c r="M3371" s="52"/>
      <c r="N3371" s="52"/>
      <c r="O3371" s="52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52"/>
    </row>
    <row r="3372" spans="1:26" ht="21" customHeight="1" x14ac:dyDescent="0.2">
      <c r="A3372" s="49"/>
      <c r="B3372" s="50" t="s">
        <v>3609</v>
      </c>
      <c r="C3372" s="51" t="s">
        <v>3620</v>
      </c>
      <c r="D3372" s="51" t="s">
        <v>3654</v>
      </c>
      <c r="E3372" s="52"/>
      <c r="F3372" s="52"/>
      <c r="G3372" s="52"/>
      <c r="H3372" s="52"/>
      <c r="I3372" s="52"/>
      <c r="J3372" s="52"/>
      <c r="K3372" s="52"/>
      <c r="L3372" s="52"/>
      <c r="M3372" s="52"/>
      <c r="N3372" s="52"/>
      <c r="O3372" s="52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52"/>
    </row>
    <row r="3373" spans="1:26" ht="21" customHeight="1" x14ac:dyDescent="0.2">
      <c r="A3373" s="49">
        <v>20</v>
      </c>
      <c r="B3373" s="50" t="s">
        <v>3655</v>
      </c>
      <c r="C3373" s="51" t="s">
        <v>354</v>
      </c>
      <c r="D3373" s="51" t="s">
        <v>3656</v>
      </c>
      <c r="E3373" s="52"/>
      <c r="F3373" s="52"/>
      <c r="G3373" s="52"/>
      <c r="H3373" s="52"/>
      <c r="I3373" s="52"/>
      <c r="J3373" s="52"/>
      <c r="K3373" s="52"/>
      <c r="L3373" s="52"/>
      <c r="M3373" s="52"/>
      <c r="N3373" s="52"/>
      <c r="O3373" s="52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52"/>
    </row>
    <row r="3374" spans="1:26" ht="21" customHeight="1" x14ac:dyDescent="0.2">
      <c r="A3374" s="49"/>
      <c r="B3374" s="50" t="s">
        <v>3655</v>
      </c>
      <c r="C3374" s="51" t="s">
        <v>354</v>
      </c>
      <c r="D3374" s="51" t="s">
        <v>3657</v>
      </c>
      <c r="E3374" s="52"/>
      <c r="F3374" s="52"/>
      <c r="G3374" s="52"/>
      <c r="H3374" s="52"/>
      <c r="I3374" s="52"/>
      <c r="J3374" s="52"/>
      <c r="K3374" s="52"/>
      <c r="L3374" s="52"/>
      <c r="M3374" s="52"/>
      <c r="N3374" s="52"/>
      <c r="O3374" s="52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52"/>
    </row>
    <row r="3375" spans="1:26" ht="21" customHeight="1" x14ac:dyDescent="0.2">
      <c r="A3375" s="49"/>
      <c r="B3375" s="50" t="s">
        <v>3655</v>
      </c>
      <c r="C3375" s="51" t="s">
        <v>354</v>
      </c>
      <c r="D3375" s="51" t="s">
        <v>3658</v>
      </c>
      <c r="E3375" s="52"/>
      <c r="F3375" s="52"/>
      <c r="G3375" s="52"/>
      <c r="H3375" s="52"/>
      <c r="I3375" s="52"/>
      <c r="J3375" s="52"/>
      <c r="K3375" s="52"/>
      <c r="L3375" s="52"/>
      <c r="M3375" s="52"/>
      <c r="N3375" s="52"/>
      <c r="O3375" s="52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52"/>
    </row>
    <row r="3376" spans="1:26" ht="21" customHeight="1" x14ac:dyDescent="0.2">
      <c r="A3376" s="49"/>
      <c r="B3376" s="50" t="s">
        <v>3655</v>
      </c>
      <c r="C3376" s="51" t="s">
        <v>354</v>
      </c>
      <c r="D3376" s="51" t="s">
        <v>3659</v>
      </c>
      <c r="E3376" s="52"/>
      <c r="F3376" s="52"/>
      <c r="G3376" s="52"/>
      <c r="H3376" s="52"/>
      <c r="I3376" s="52"/>
      <c r="J3376" s="52"/>
      <c r="K3376" s="52"/>
      <c r="L3376" s="52"/>
      <c r="M3376" s="52"/>
      <c r="N3376" s="52"/>
      <c r="O3376" s="52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52"/>
    </row>
    <row r="3377" spans="1:26" ht="21" customHeight="1" x14ac:dyDescent="0.2">
      <c r="A3377" s="49"/>
      <c r="B3377" s="50" t="s">
        <v>3655</v>
      </c>
      <c r="C3377" s="51" t="s">
        <v>354</v>
      </c>
      <c r="D3377" s="51" t="s">
        <v>3660</v>
      </c>
      <c r="E3377" s="52"/>
      <c r="F3377" s="52"/>
      <c r="G3377" s="52"/>
      <c r="H3377" s="52"/>
      <c r="I3377" s="52"/>
      <c r="J3377" s="52"/>
      <c r="K3377" s="52"/>
      <c r="L3377" s="52"/>
      <c r="M3377" s="52"/>
      <c r="N3377" s="52"/>
      <c r="O3377" s="52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52"/>
    </row>
    <row r="3378" spans="1:26" ht="21" customHeight="1" x14ac:dyDescent="0.2">
      <c r="A3378" s="49"/>
      <c r="B3378" s="50" t="s">
        <v>3655</v>
      </c>
      <c r="C3378" s="51" t="s">
        <v>354</v>
      </c>
      <c r="D3378" s="51" t="s">
        <v>3661</v>
      </c>
      <c r="E3378" s="52"/>
      <c r="F3378" s="52"/>
      <c r="G3378" s="52"/>
      <c r="H3378" s="52"/>
      <c r="I3378" s="52"/>
      <c r="J3378" s="52"/>
      <c r="K3378" s="52"/>
      <c r="L3378" s="52"/>
      <c r="M3378" s="52"/>
      <c r="N3378" s="52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52"/>
    </row>
    <row r="3379" spans="1:26" ht="21" customHeight="1" x14ac:dyDescent="0.2">
      <c r="A3379" s="49"/>
      <c r="B3379" s="50" t="s">
        <v>3655</v>
      </c>
      <c r="C3379" s="51" t="s">
        <v>354</v>
      </c>
      <c r="D3379" s="51" t="s">
        <v>3662</v>
      </c>
      <c r="E3379" s="52"/>
      <c r="F3379" s="52"/>
      <c r="G3379" s="52"/>
      <c r="H3379" s="52"/>
      <c r="I3379" s="52"/>
      <c r="J3379" s="52"/>
      <c r="K3379" s="52"/>
      <c r="L3379" s="52"/>
      <c r="M3379" s="52"/>
      <c r="N3379" s="52"/>
      <c r="O3379" s="52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52"/>
    </row>
    <row r="3380" spans="1:26" ht="21" customHeight="1" x14ac:dyDescent="0.2">
      <c r="A3380" s="49"/>
      <c r="B3380" s="50" t="s">
        <v>3655</v>
      </c>
      <c r="C3380" s="51" t="s">
        <v>354</v>
      </c>
      <c r="D3380" s="51" t="s">
        <v>3663</v>
      </c>
      <c r="E3380" s="52"/>
      <c r="F3380" s="52"/>
      <c r="G3380" s="52"/>
      <c r="H3380" s="52"/>
      <c r="I3380" s="52"/>
      <c r="J3380" s="52"/>
      <c r="K3380" s="52"/>
      <c r="L3380" s="52"/>
      <c r="M3380" s="52"/>
      <c r="N3380" s="52"/>
      <c r="O3380" s="52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52"/>
    </row>
    <row r="3381" spans="1:26" ht="21" customHeight="1" x14ac:dyDescent="0.2">
      <c r="A3381" s="49"/>
      <c r="B3381" s="50" t="s">
        <v>3655</v>
      </c>
      <c r="C3381" s="51" t="s">
        <v>354</v>
      </c>
      <c r="D3381" s="51" t="s">
        <v>3664</v>
      </c>
      <c r="E3381" s="52"/>
      <c r="F3381" s="52"/>
      <c r="G3381" s="52"/>
      <c r="H3381" s="52"/>
      <c r="I3381" s="52"/>
      <c r="J3381" s="52"/>
      <c r="K3381" s="52"/>
      <c r="L3381" s="52"/>
      <c r="M3381" s="52"/>
      <c r="N3381" s="52"/>
      <c r="O3381" s="52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52"/>
    </row>
    <row r="3382" spans="1:26" ht="21" customHeight="1" x14ac:dyDescent="0.2">
      <c r="A3382" s="49"/>
      <c r="B3382" s="50" t="s">
        <v>3655</v>
      </c>
      <c r="C3382" s="51" t="s">
        <v>354</v>
      </c>
      <c r="D3382" s="51" t="s">
        <v>3665</v>
      </c>
      <c r="E3382" s="52"/>
      <c r="F3382" s="52"/>
      <c r="G3382" s="52"/>
      <c r="H3382" s="52"/>
      <c r="I3382" s="52"/>
      <c r="J3382" s="52"/>
      <c r="K3382" s="52"/>
      <c r="L3382" s="52"/>
      <c r="M3382" s="52"/>
      <c r="N3382" s="52"/>
      <c r="O3382" s="52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52"/>
    </row>
    <row r="3383" spans="1:26" ht="21" customHeight="1" x14ac:dyDescent="0.2">
      <c r="A3383" s="49"/>
      <c r="B3383" s="50" t="s">
        <v>3655</v>
      </c>
      <c r="C3383" s="51" t="s">
        <v>354</v>
      </c>
      <c r="D3383" s="51" t="s">
        <v>3666</v>
      </c>
      <c r="E3383" s="52"/>
      <c r="F3383" s="52"/>
      <c r="G3383" s="52"/>
      <c r="H3383" s="52"/>
      <c r="I3383" s="52"/>
      <c r="J3383" s="52"/>
      <c r="K3383" s="52"/>
      <c r="L3383" s="52"/>
      <c r="M3383" s="52"/>
      <c r="N3383" s="52"/>
      <c r="O3383" s="52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52"/>
    </row>
    <row r="3384" spans="1:26" ht="21" customHeight="1" x14ac:dyDescent="0.2">
      <c r="A3384" s="49"/>
      <c r="B3384" s="50" t="s">
        <v>3655</v>
      </c>
      <c r="C3384" s="51" t="s">
        <v>354</v>
      </c>
      <c r="D3384" s="51" t="s">
        <v>3667</v>
      </c>
      <c r="E3384" s="52"/>
      <c r="F3384" s="52"/>
      <c r="G3384" s="52"/>
      <c r="H3384" s="52"/>
      <c r="I3384" s="52"/>
      <c r="J3384" s="52"/>
      <c r="K3384" s="52"/>
      <c r="L3384" s="52"/>
      <c r="M3384" s="52"/>
      <c r="N3384" s="52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52"/>
    </row>
    <row r="3385" spans="1:26" ht="21" customHeight="1" x14ac:dyDescent="0.2">
      <c r="A3385" s="49"/>
      <c r="B3385" s="50" t="s">
        <v>3655</v>
      </c>
      <c r="C3385" s="51" t="s">
        <v>354</v>
      </c>
      <c r="D3385" s="51" t="s">
        <v>1733</v>
      </c>
      <c r="E3385" s="52"/>
      <c r="F3385" s="52"/>
      <c r="G3385" s="52"/>
      <c r="H3385" s="52"/>
      <c r="I3385" s="52"/>
      <c r="J3385" s="52"/>
      <c r="K3385" s="52"/>
      <c r="L3385" s="52"/>
      <c r="M3385" s="52"/>
      <c r="N3385" s="52"/>
      <c r="O3385" s="52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52"/>
    </row>
    <row r="3386" spans="1:26" ht="21" customHeight="1" x14ac:dyDescent="0.2">
      <c r="A3386" s="49"/>
      <c r="B3386" s="50" t="s">
        <v>3655</v>
      </c>
      <c r="C3386" s="51" t="s">
        <v>354</v>
      </c>
      <c r="D3386" s="51" t="s">
        <v>3668</v>
      </c>
      <c r="E3386" s="52"/>
      <c r="F3386" s="52"/>
      <c r="G3386" s="52"/>
      <c r="H3386" s="52"/>
      <c r="I3386" s="52"/>
      <c r="J3386" s="52"/>
      <c r="K3386" s="52"/>
      <c r="L3386" s="52"/>
      <c r="M3386" s="52"/>
      <c r="N3386" s="52"/>
      <c r="O3386" s="52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52"/>
    </row>
    <row r="3387" spans="1:26" ht="21" customHeight="1" x14ac:dyDescent="0.2">
      <c r="A3387" s="49"/>
      <c r="B3387" s="50" t="s">
        <v>3655</v>
      </c>
      <c r="C3387" s="51" t="s">
        <v>354</v>
      </c>
      <c r="D3387" s="51" t="s">
        <v>3669</v>
      </c>
      <c r="E3387" s="52"/>
      <c r="F3387" s="52"/>
      <c r="G3387" s="52"/>
      <c r="H3387" s="52"/>
      <c r="I3387" s="52"/>
      <c r="J3387" s="52"/>
      <c r="K3387" s="52"/>
      <c r="L3387" s="52"/>
      <c r="M3387" s="52"/>
      <c r="N3387" s="52"/>
      <c r="O3387" s="52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52"/>
    </row>
    <row r="3388" spans="1:26" ht="21" customHeight="1" x14ac:dyDescent="0.2">
      <c r="A3388" s="49"/>
      <c r="B3388" s="50" t="s">
        <v>3655</v>
      </c>
      <c r="C3388" s="51" t="s">
        <v>354</v>
      </c>
      <c r="D3388" s="51" t="s">
        <v>3670</v>
      </c>
      <c r="E3388" s="52"/>
      <c r="F3388" s="52"/>
      <c r="G3388" s="52"/>
      <c r="H3388" s="52"/>
      <c r="I3388" s="52"/>
      <c r="J3388" s="52"/>
      <c r="K3388" s="52"/>
      <c r="L3388" s="52"/>
      <c r="M3388" s="52"/>
      <c r="N3388" s="52"/>
      <c r="O3388" s="52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52"/>
    </row>
    <row r="3389" spans="1:26" ht="21" customHeight="1" x14ac:dyDescent="0.2">
      <c r="A3389" s="49"/>
      <c r="B3389" s="50" t="s">
        <v>3655</v>
      </c>
      <c r="C3389" s="51" t="s">
        <v>354</v>
      </c>
      <c r="D3389" s="51" t="s">
        <v>3671</v>
      </c>
      <c r="E3389" s="52"/>
      <c r="F3389" s="52"/>
      <c r="G3389" s="52"/>
      <c r="H3389" s="52"/>
      <c r="I3389" s="52"/>
      <c r="J3389" s="52"/>
      <c r="K3389" s="52"/>
      <c r="L3389" s="52"/>
      <c r="M3389" s="52"/>
      <c r="N3389" s="52"/>
      <c r="O3389" s="52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52"/>
    </row>
    <row r="3390" spans="1:26" ht="21" customHeight="1" x14ac:dyDescent="0.2">
      <c r="A3390" s="49"/>
      <c r="B3390" s="50" t="s">
        <v>3655</v>
      </c>
      <c r="C3390" s="51" t="s">
        <v>354</v>
      </c>
      <c r="D3390" s="51" t="s">
        <v>3672</v>
      </c>
      <c r="E3390" s="52"/>
      <c r="F3390" s="52"/>
      <c r="G3390" s="52"/>
      <c r="H3390" s="52"/>
      <c r="I3390" s="52"/>
      <c r="J3390" s="52"/>
      <c r="K3390" s="52"/>
      <c r="L3390" s="52"/>
      <c r="M3390" s="52"/>
      <c r="N3390" s="52"/>
      <c r="O3390" s="52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52"/>
    </row>
    <row r="3391" spans="1:26" ht="21" customHeight="1" x14ac:dyDescent="0.2">
      <c r="A3391" s="49"/>
      <c r="B3391" s="50" t="s">
        <v>3655</v>
      </c>
      <c r="C3391" s="51" t="s">
        <v>364</v>
      </c>
      <c r="D3391" s="51" t="s">
        <v>3673</v>
      </c>
      <c r="E3391" s="52"/>
      <c r="F3391" s="52"/>
      <c r="G3391" s="52"/>
      <c r="H3391" s="52"/>
      <c r="I3391" s="52"/>
      <c r="J3391" s="52"/>
      <c r="K3391" s="52"/>
      <c r="L3391" s="52"/>
      <c r="M3391" s="52"/>
      <c r="N3391" s="52"/>
      <c r="O3391" s="52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52"/>
    </row>
    <row r="3392" spans="1:26" ht="21" customHeight="1" x14ac:dyDescent="0.2">
      <c r="A3392" s="49"/>
      <c r="B3392" s="50" t="s">
        <v>3655</v>
      </c>
      <c r="C3392" s="51" t="s">
        <v>364</v>
      </c>
      <c r="D3392" s="51" t="s">
        <v>3674</v>
      </c>
      <c r="E3392" s="52"/>
      <c r="F3392" s="52"/>
      <c r="G3392" s="52"/>
      <c r="H3392" s="52"/>
      <c r="I3392" s="52"/>
      <c r="J3392" s="52"/>
      <c r="K3392" s="52"/>
      <c r="L3392" s="52"/>
      <c r="M3392" s="52"/>
      <c r="N3392" s="52"/>
      <c r="O3392" s="52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52"/>
    </row>
    <row r="3393" spans="1:26" ht="21" customHeight="1" x14ac:dyDescent="0.2">
      <c r="A3393" s="49"/>
      <c r="B3393" s="50" t="s">
        <v>3655</v>
      </c>
      <c r="C3393" s="51" t="s">
        <v>364</v>
      </c>
      <c r="D3393" s="51" t="s">
        <v>3675</v>
      </c>
      <c r="E3393" s="52"/>
      <c r="F3393" s="52"/>
      <c r="G3393" s="52"/>
      <c r="H3393" s="52"/>
      <c r="I3393" s="52"/>
      <c r="J3393" s="52"/>
      <c r="K3393" s="52"/>
      <c r="L3393" s="52"/>
      <c r="M3393" s="52"/>
      <c r="N3393" s="52"/>
      <c r="O3393" s="52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52"/>
    </row>
    <row r="3394" spans="1:26" ht="21" customHeight="1" x14ac:dyDescent="0.2">
      <c r="A3394" s="49"/>
      <c r="B3394" s="50" t="s">
        <v>3655</v>
      </c>
      <c r="C3394" s="51" t="s">
        <v>364</v>
      </c>
      <c r="D3394" s="51" t="s">
        <v>3676</v>
      </c>
      <c r="E3394" s="52"/>
      <c r="F3394" s="52"/>
      <c r="G3394" s="52"/>
      <c r="H3394" s="52"/>
      <c r="I3394" s="52"/>
      <c r="J3394" s="52"/>
      <c r="K3394" s="52"/>
      <c r="L3394" s="52"/>
      <c r="M3394" s="52"/>
      <c r="N3394" s="52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52"/>
    </row>
    <row r="3395" spans="1:26" ht="21" customHeight="1" x14ac:dyDescent="0.2">
      <c r="A3395" s="49"/>
      <c r="B3395" s="50" t="s">
        <v>3655</v>
      </c>
      <c r="C3395" s="51" t="s">
        <v>364</v>
      </c>
      <c r="D3395" s="51" t="s">
        <v>3677</v>
      </c>
      <c r="E3395" s="52"/>
      <c r="F3395" s="52"/>
      <c r="G3395" s="52"/>
      <c r="H3395" s="52"/>
      <c r="I3395" s="52"/>
      <c r="J3395" s="52"/>
      <c r="K3395" s="52"/>
      <c r="L3395" s="52"/>
      <c r="M3395" s="52"/>
      <c r="N3395" s="52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52"/>
    </row>
    <row r="3396" spans="1:26" ht="21" customHeight="1" x14ac:dyDescent="0.2">
      <c r="A3396" s="49"/>
      <c r="B3396" s="50" t="s">
        <v>3655</v>
      </c>
      <c r="C3396" s="51" t="s">
        <v>364</v>
      </c>
      <c r="D3396" s="51" t="s">
        <v>3678</v>
      </c>
      <c r="E3396" s="52"/>
      <c r="F3396" s="52"/>
      <c r="G3396" s="52"/>
      <c r="H3396" s="52"/>
      <c r="I3396" s="52"/>
      <c r="J3396" s="52"/>
      <c r="K3396" s="52"/>
      <c r="L3396" s="52"/>
      <c r="M3396" s="52"/>
      <c r="N3396" s="52"/>
      <c r="O3396" s="52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52"/>
    </row>
    <row r="3397" spans="1:26" ht="21" customHeight="1" x14ac:dyDescent="0.2">
      <c r="A3397" s="49"/>
      <c r="B3397" s="50" t="s">
        <v>3655</v>
      </c>
      <c r="C3397" s="51" t="s">
        <v>364</v>
      </c>
      <c r="D3397" s="51" t="s">
        <v>3679</v>
      </c>
      <c r="E3397" s="52"/>
      <c r="F3397" s="52"/>
      <c r="G3397" s="52"/>
      <c r="H3397" s="52"/>
      <c r="I3397" s="52"/>
      <c r="J3397" s="52"/>
      <c r="K3397" s="52"/>
      <c r="L3397" s="52"/>
      <c r="M3397" s="52"/>
      <c r="N3397" s="52"/>
      <c r="O3397" s="52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52"/>
    </row>
    <row r="3398" spans="1:26" ht="21" customHeight="1" x14ac:dyDescent="0.2">
      <c r="A3398" s="49"/>
      <c r="B3398" s="50" t="s">
        <v>3655</v>
      </c>
      <c r="C3398" s="51" t="s">
        <v>364</v>
      </c>
      <c r="D3398" s="51" t="s">
        <v>3680</v>
      </c>
      <c r="E3398" s="52"/>
      <c r="F3398" s="52"/>
      <c r="G3398" s="52"/>
      <c r="H3398" s="52"/>
      <c r="I3398" s="52"/>
      <c r="J3398" s="52"/>
      <c r="K3398" s="52"/>
      <c r="L3398" s="52"/>
      <c r="M3398" s="52"/>
      <c r="N3398" s="52"/>
      <c r="O3398" s="52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52"/>
    </row>
    <row r="3399" spans="1:26" ht="21" customHeight="1" x14ac:dyDescent="0.2">
      <c r="A3399" s="49"/>
      <c r="B3399" s="50" t="s">
        <v>3655</v>
      </c>
      <c r="C3399" s="51" t="s">
        <v>364</v>
      </c>
      <c r="D3399" s="51" t="s">
        <v>3681</v>
      </c>
      <c r="E3399" s="52"/>
      <c r="F3399" s="52"/>
      <c r="G3399" s="52"/>
      <c r="H3399" s="52"/>
      <c r="I3399" s="52"/>
      <c r="J3399" s="52"/>
      <c r="K3399" s="52"/>
      <c r="L3399" s="52"/>
      <c r="M3399" s="52"/>
      <c r="N3399" s="52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52"/>
    </row>
    <row r="3400" spans="1:26" ht="21" customHeight="1" x14ac:dyDescent="0.2">
      <c r="A3400" s="49"/>
      <c r="B3400" s="50" t="s">
        <v>3655</v>
      </c>
      <c r="C3400" s="51" t="s">
        <v>364</v>
      </c>
      <c r="D3400" s="51" t="s">
        <v>3682</v>
      </c>
      <c r="E3400" s="52"/>
      <c r="F3400" s="52"/>
      <c r="G3400" s="52"/>
      <c r="H3400" s="52"/>
      <c r="I3400" s="52"/>
      <c r="J3400" s="52"/>
      <c r="K3400" s="52"/>
      <c r="L3400" s="52"/>
      <c r="M3400" s="52"/>
      <c r="N3400" s="52"/>
      <c r="O3400" s="52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52"/>
    </row>
    <row r="3401" spans="1:26" ht="21" customHeight="1" x14ac:dyDescent="0.2">
      <c r="A3401" s="49"/>
      <c r="B3401" s="50" t="s">
        <v>3655</v>
      </c>
      <c r="C3401" s="51" t="s">
        <v>364</v>
      </c>
      <c r="D3401" s="51" t="s">
        <v>3683</v>
      </c>
      <c r="E3401" s="52"/>
      <c r="F3401" s="52"/>
      <c r="G3401" s="52"/>
      <c r="H3401" s="52"/>
      <c r="I3401" s="52"/>
      <c r="J3401" s="52"/>
      <c r="K3401" s="52"/>
      <c r="L3401" s="52"/>
      <c r="M3401" s="52"/>
      <c r="N3401" s="52"/>
      <c r="O3401" s="52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52"/>
    </row>
    <row r="3402" spans="1:26" ht="21" customHeight="1" x14ac:dyDescent="0.2">
      <c r="A3402" s="49"/>
      <c r="B3402" s="50" t="s">
        <v>3655</v>
      </c>
      <c r="C3402" s="51" t="s">
        <v>364</v>
      </c>
      <c r="D3402" s="51" t="s">
        <v>3684</v>
      </c>
      <c r="E3402" s="52"/>
      <c r="F3402" s="52"/>
      <c r="G3402" s="52"/>
      <c r="H3402" s="52"/>
      <c r="I3402" s="52"/>
      <c r="J3402" s="52"/>
      <c r="K3402" s="52"/>
      <c r="L3402" s="52"/>
      <c r="M3402" s="52"/>
      <c r="N3402" s="52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52"/>
    </row>
    <row r="3403" spans="1:26" ht="21" customHeight="1" x14ac:dyDescent="0.2">
      <c r="A3403" s="49"/>
      <c r="B3403" s="50" t="s">
        <v>3655</v>
      </c>
      <c r="C3403" s="51" t="s">
        <v>364</v>
      </c>
      <c r="D3403" s="51" t="s">
        <v>3685</v>
      </c>
      <c r="E3403" s="52"/>
      <c r="F3403" s="52"/>
      <c r="G3403" s="52"/>
      <c r="H3403" s="52"/>
      <c r="I3403" s="52"/>
      <c r="J3403" s="52"/>
      <c r="K3403" s="52"/>
      <c r="L3403" s="52"/>
      <c r="M3403" s="52"/>
      <c r="N3403" s="52"/>
      <c r="O3403" s="52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52"/>
    </row>
    <row r="3404" spans="1:26" ht="21" customHeight="1" x14ac:dyDescent="0.2">
      <c r="A3404" s="49"/>
      <c r="B3404" s="50" t="s">
        <v>3655</v>
      </c>
      <c r="C3404" s="51" t="s">
        <v>364</v>
      </c>
      <c r="D3404" s="51" t="s">
        <v>3686</v>
      </c>
      <c r="E3404" s="52"/>
      <c r="F3404" s="52"/>
      <c r="G3404" s="52"/>
      <c r="H3404" s="52"/>
      <c r="I3404" s="52"/>
      <c r="J3404" s="52"/>
      <c r="K3404" s="52"/>
      <c r="L3404" s="52"/>
      <c r="M3404" s="52"/>
      <c r="N3404" s="52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52"/>
    </row>
    <row r="3405" spans="1:26" ht="21" customHeight="1" x14ac:dyDescent="0.2">
      <c r="A3405" s="49"/>
      <c r="B3405" s="50" t="s">
        <v>3655</v>
      </c>
      <c r="C3405" s="51" t="s">
        <v>3687</v>
      </c>
      <c r="D3405" s="51" t="s">
        <v>3688</v>
      </c>
      <c r="E3405" s="52"/>
      <c r="F3405" s="52"/>
      <c r="G3405" s="52"/>
      <c r="H3405" s="52"/>
      <c r="I3405" s="52"/>
      <c r="J3405" s="52"/>
      <c r="K3405" s="52"/>
      <c r="L3405" s="52"/>
      <c r="M3405" s="52"/>
      <c r="N3405" s="52"/>
      <c r="O3405" s="52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52"/>
    </row>
    <row r="3406" spans="1:26" ht="21" customHeight="1" x14ac:dyDescent="0.2">
      <c r="A3406" s="49"/>
      <c r="B3406" s="50" t="s">
        <v>3655</v>
      </c>
      <c r="C3406" s="51" t="s">
        <v>358</v>
      </c>
      <c r="D3406" s="51" t="s">
        <v>3689</v>
      </c>
      <c r="E3406" s="52"/>
      <c r="F3406" s="52"/>
      <c r="G3406" s="52"/>
      <c r="H3406" s="52"/>
      <c r="I3406" s="52"/>
      <c r="J3406" s="52"/>
      <c r="K3406" s="52"/>
      <c r="L3406" s="52"/>
      <c r="M3406" s="52"/>
      <c r="N3406" s="52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52"/>
    </row>
    <row r="3407" spans="1:26" ht="21" customHeight="1" x14ac:dyDescent="0.2">
      <c r="A3407" s="49"/>
      <c r="B3407" s="50" t="s">
        <v>3655</v>
      </c>
      <c r="C3407" s="51" t="s">
        <v>358</v>
      </c>
      <c r="D3407" s="51" t="s">
        <v>3690</v>
      </c>
      <c r="E3407" s="52"/>
      <c r="F3407" s="52"/>
      <c r="G3407" s="52"/>
      <c r="H3407" s="52"/>
      <c r="I3407" s="52"/>
      <c r="J3407" s="52"/>
      <c r="K3407" s="52"/>
      <c r="L3407" s="52"/>
      <c r="M3407" s="52"/>
      <c r="N3407" s="52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52"/>
    </row>
    <row r="3408" spans="1:26" ht="21" customHeight="1" x14ac:dyDescent="0.2">
      <c r="A3408" s="49"/>
      <c r="B3408" s="50" t="s">
        <v>3655</v>
      </c>
      <c r="C3408" s="51" t="s">
        <v>358</v>
      </c>
      <c r="D3408" s="51" t="s">
        <v>3691</v>
      </c>
      <c r="E3408" s="52"/>
      <c r="F3408" s="52"/>
      <c r="G3408" s="52"/>
      <c r="H3408" s="52"/>
      <c r="I3408" s="52"/>
      <c r="J3408" s="52"/>
      <c r="K3408" s="52"/>
      <c r="L3408" s="52"/>
      <c r="M3408" s="52"/>
      <c r="N3408" s="52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52"/>
    </row>
    <row r="3409" spans="1:26" ht="21" customHeight="1" x14ac:dyDescent="0.2">
      <c r="A3409" s="49"/>
      <c r="B3409" s="50" t="s">
        <v>3655</v>
      </c>
      <c r="C3409" s="51" t="s">
        <v>358</v>
      </c>
      <c r="D3409" s="51" t="s">
        <v>3692</v>
      </c>
      <c r="E3409" s="52"/>
      <c r="F3409" s="52"/>
      <c r="G3409" s="52"/>
      <c r="H3409" s="52"/>
      <c r="I3409" s="52"/>
      <c r="J3409" s="52"/>
      <c r="K3409" s="52"/>
      <c r="L3409" s="52"/>
      <c r="M3409" s="52"/>
      <c r="N3409" s="52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52"/>
    </row>
    <row r="3410" spans="1:26" ht="21" customHeight="1" x14ac:dyDescent="0.2">
      <c r="A3410" s="49"/>
      <c r="B3410" s="50" t="s">
        <v>3655</v>
      </c>
      <c r="C3410" s="51" t="s">
        <v>358</v>
      </c>
      <c r="D3410" s="51" t="s">
        <v>3693</v>
      </c>
      <c r="E3410" s="52"/>
      <c r="F3410" s="52"/>
      <c r="G3410" s="52"/>
      <c r="H3410" s="52"/>
      <c r="I3410" s="52"/>
      <c r="J3410" s="52"/>
      <c r="K3410" s="52"/>
      <c r="L3410" s="52"/>
      <c r="M3410" s="52"/>
      <c r="N3410" s="52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52"/>
    </row>
    <row r="3411" spans="1:26" ht="21" customHeight="1" x14ac:dyDescent="0.2">
      <c r="A3411" s="49"/>
      <c r="B3411" s="50" t="s">
        <v>3655</v>
      </c>
      <c r="C3411" s="51" t="s">
        <v>358</v>
      </c>
      <c r="D3411" s="51" t="s">
        <v>3694</v>
      </c>
      <c r="E3411" s="52"/>
      <c r="F3411" s="52"/>
      <c r="G3411" s="52"/>
      <c r="H3411" s="52"/>
      <c r="I3411" s="52"/>
      <c r="J3411" s="52"/>
      <c r="K3411" s="52"/>
      <c r="L3411" s="52"/>
      <c r="M3411" s="52"/>
      <c r="N3411" s="52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52"/>
    </row>
    <row r="3412" spans="1:26" ht="21" customHeight="1" x14ac:dyDescent="0.2">
      <c r="A3412" s="49"/>
      <c r="B3412" s="50" t="s">
        <v>3655</v>
      </c>
      <c r="C3412" s="51" t="s">
        <v>358</v>
      </c>
      <c r="D3412" s="51" t="s">
        <v>3695</v>
      </c>
      <c r="E3412" s="52"/>
      <c r="F3412" s="52"/>
      <c r="G3412" s="52"/>
      <c r="H3412" s="52"/>
      <c r="I3412" s="52"/>
      <c r="J3412" s="52"/>
      <c r="K3412" s="52"/>
      <c r="L3412" s="52"/>
      <c r="M3412" s="52"/>
      <c r="N3412" s="52"/>
      <c r="O3412" s="52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52"/>
    </row>
    <row r="3413" spans="1:26" ht="21" customHeight="1" x14ac:dyDescent="0.2">
      <c r="A3413" s="49"/>
      <c r="B3413" s="50" t="s">
        <v>3655</v>
      </c>
      <c r="C3413" s="51" t="s">
        <v>358</v>
      </c>
      <c r="D3413" s="51" t="s">
        <v>3696</v>
      </c>
      <c r="E3413" s="52"/>
      <c r="F3413" s="52"/>
      <c r="G3413" s="52"/>
      <c r="H3413" s="52"/>
      <c r="I3413" s="52"/>
      <c r="J3413" s="52"/>
      <c r="K3413" s="52"/>
      <c r="L3413" s="52"/>
      <c r="M3413" s="52"/>
      <c r="N3413" s="52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52"/>
    </row>
    <row r="3414" spans="1:26" ht="21" customHeight="1" x14ac:dyDescent="0.2">
      <c r="A3414" s="49"/>
      <c r="B3414" s="50" t="s">
        <v>3655</v>
      </c>
      <c r="C3414" s="51" t="s">
        <v>358</v>
      </c>
      <c r="D3414" s="51" t="s">
        <v>3697</v>
      </c>
      <c r="E3414" s="52"/>
      <c r="F3414" s="52"/>
      <c r="G3414" s="52"/>
      <c r="H3414" s="52"/>
      <c r="I3414" s="52"/>
      <c r="J3414" s="52"/>
      <c r="K3414" s="52"/>
      <c r="L3414" s="52"/>
      <c r="M3414" s="52"/>
      <c r="N3414" s="52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52"/>
    </row>
    <row r="3415" spans="1:26" ht="21" customHeight="1" x14ac:dyDescent="0.2">
      <c r="A3415" s="49"/>
      <c r="B3415" s="50" t="s">
        <v>3655</v>
      </c>
      <c r="C3415" s="51" t="s">
        <v>358</v>
      </c>
      <c r="D3415" s="51" t="s">
        <v>3698</v>
      </c>
      <c r="E3415" s="52"/>
      <c r="F3415" s="52"/>
      <c r="G3415" s="52"/>
      <c r="H3415" s="52"/>
      <c r="I3415" s="52"/>
      <c r="J3415" s="52"/>
      <c r="K3415" s="52"/>
      <c r="L3415" s="52"/>
      <c r="M3415" s="52"/>
      <c r="N3415" s="52"/>
      <c r="O3415" s="52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52"/>
    </row>
    <row r="3416" spans="1:26" ht="21" customHeight="1" x14ac:dyDescent="0.2">
      <c r="A3416" s="49"/>
      <c r="B3416" s="50" t="s">
        <v>3655</v>
      </c>
      <c r="C3416" s="51" t="s">
        <v>358</v>
      </c>
      <c r="D3416" s="51" t="s">
        <v>3699</v>
      </c>
      <c r="E3416" s="52"/>
      <c r="F3416" s="52"/>
      <c r="G3416" s="52"/>
      <c r="H3416" s="52"/>
      <c r="I3416" s="52"/>
      <c r="J3416" s="52"/>
      <c r="K3416" s="52"/>
      <c r="L3416" s="52"/>
      <c r="M3416" s="52"/>
      <c r="N3416" s="52"/>
      <c r="O3416" s="52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52"/>
    </row>
    <row r="3417" spans="1:26" ht="21" customHeight="1" x14ac:dyDescent="0.2">
      <c r="A3417" s="49"/>
      <c r="B3417" s="50" t="s">
        <v>3655</v>
      </c>
      <c r="C3417" s="51" t="s">
        <v>358</v>
      </c>
      <c r="D3417" s="51" t="s">
        <v>3700</v>
      </c>
      <c r="E3417" s="52"/>
      <c r="F3417" s="52"/>
      <c r="G3417" s="52"/>
      <c r="H3417" s="52"/>
      <c r="I3417" s="52"/>
      <c r="J3417" s="52"/>
      <c r="K3417" s="52"/>
      <c r="L3417" s="52"/>
      <c r="M3417" s="52"/>
      <c r="N3417" s="52"/>
      <c r="O3417" s="52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52"/>
    </row>
    <row r="3418" spans="1:26" ht="21" customHeight="1" x14ac:dyDescent="0.2">
      <c r="A3418" s="49"/>
      <c r="B3418" s="50" t="s">
        <v>3655</v>
      </c>
      <c r="C3418" s="51" t="s">
        <v>358</v>
      </c>
      <c r="D3418" s="51" t="s">
        <v>3701</v>
      </c>
      <c r="E3418" s="52"/>
      <c r="F3418" s="52"/>
      <c r="G3418" s="52"/>
      <c r="H3418" s="52"/>
      <c r="I3418" s="52"/>
      <c r="J3418" s="52"/>
      <c r="K3418" s="52"/>
      <c r="L3418" s="52"/>
      <c r="M3418" s="52"/>
      <c r="N3418" s="52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52"/>
    </row>
    <row r="3419" spans="1:26" ht="21" customHeight="1" x14ac:dyDescent="0.2">
      <c r="A3419" s="49"/>
      <c r="B3419" s="50" t="s">
        <v>3655</v>
      </c>
      <c r="C3419" s="51" t="s">
        <v>358</v>
      </c>
      <c r="D3419" s="51" t="s">
        <v>3702</v>
      </c>
      <c r="E3419" s="52"/>
      <c r="F3419" s="52"/>
      <c r="G3419" s="52"/>
      <c r="H3419" s="52"/>
      <c r="I3419" s="52"/>
      <c r="J3419" s="52"/>
      <c r="K3419" s="52"/>
      <c r="L3419" s="52"/>
      <c r="M3419" s="52"/>
      <c r="N3419" s="52"/>
      <c r="O3419" s="52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52"/>
    </row>
    <row r="3420" spans="1:26" ht="21" customHeight="1" x14ac:dyDescent="0.2">
      <c r="A3420" s="49"/>
      <c r="B3420" s="50" t="s">
        <v>3655</v>
      </c>
      <c r="C3420" s="51" t="s">
        <v>358</v>
      </c>
      <c r="D3420" s="51" t="s">
        <v>3703</v>
      </c>
      <c r="E3420" s="52"/>
      <c r="F3420" s="52"/>
      <c r="G3420" s="52"/>
      <c r="H3420" s="52"/>
      <c r="I3420" s="52"/>
      <c r="J3420" s="52"/>
      <c r="K3420" s="52"/>
      <c r="L3420" s="52"/>
      <c r="M3420" s="52"/>
      <c r="N3420" s="52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52"/>
    </row>
    <row r="3421" spans="1:26" ht="21" customHeight="1" x14ac:dyDescent="0.2">
      <c r="A3421" s="49"/>
      <c r="B3421" s="50" t="s">
        <v>3655</v>
      </c>
      <c r="C3421" s="51" t="s">
        <v>358</v>
      </c>
      <c r="D3421" s="51" t="s">
        <v>3704</v>
      </c>
      <c r="E3421" s="52"/>
      <c r="F3421" s="52"/>
      <c r="G3421" s="52"/>
      <c r="H3421" s="52"/>
      <c r="I3421" s="52"/>
      <c r="J3421" s="52"/>
      <c r="K3421" s="52"/>
      <c r="L3421" s="52"/>
      <c r="M3421" s="52"/>
      <c r="N3421" s="52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52"/>
    </row>
    <row r="3422" spans="1:26" ht="21" customHeight="1" x14ac:dyDescent="0.2">
      <c r="A3422" s="49"/>
      <c r="B3422" s="50" t="s">
        <v>3655</v>
      </c>
      <c r="C3422" s="51" t="s">
        <v>358</v>
      </c>
      <c r="D3422" s="51" t="s">
        <v>3705</v>
      </c>
      <c r="E3422" s="52"/>
      <c r="F3422" s="52"/>
      <c r="G3422" s="52"/>
      <c r="H3422" s="52"/>
      <c r="I3422" s="52"/>
      <c r="J3422" s="52"/>
      <c r="K3422" s="52"/>
      <c r="L3422" s="52"/>
      <c r="M3422" s="52"/>
      <c r="N3422" s="52"/>
      <c r="O3422" s="52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52"/>
    </row>
    <row r="3423" spans="1:26" ht="21" customHeight="1" x14ac:dyDescent="0.2">
      <c r="A3423" s="49"/>
      <c r="B3423" s="50" t="s">
        <v>3655</v>
      </c>
      <c r="C3423" s="51" t="s">
        <v>358</v>
      </c>
      <c r="D3423" s="51" t="s">
        <v>3706</v>
      </c>
      <c r="E3423" s="52"/>
      <c r="F3423" s="52"/>
      <c r="G3423" s="52"/>
      <c r="H3423" s="52"/>
      <c r="I3423" s="52"/>
      <c r="J3423" s="52"/>
      <c r="K3423" s="52"/>
      <c r="L3423" s="52"/>
      <c r="M3423" s="52"/>
      <c r="N3423" s="52"/>
      <c r="O3423" s="52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52"/>
    </row>
    <row r="3424" spans="1:26" ht="21" customHeight="1" x14ac:dyDescent="0.2">
      <c r="A3424" s="49"/>
      <c r="B3424" s="50" t="s">
        <v>3655</v>
      </c>
      <c r="C3424" s="51" t="s">
        <v>358</v>
      </c>
      <c r="D3424" s="51" t="s">
        <v>3707</v>
      </c>
      <c r="E3424" s="52"/>
      <c r="F3424" s="52"/>
      <c r="G3424" s="52"/>
      <c r="H3424" s="52"/>
      <c r="I3424" s="52"/>
      <c r="J3424" s="52"/>
      <c r="K3424" s="52"/>
      <c r="L3424" s="52"/>
      <c r="M3424" s="52"/>
      <c r="N3424" s="52"/>
      <c r="O3424" s="52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52"/>
    </row>
    <row r="3425" spans="1:26" ht="21" customHeight="1" x14ac:dyDescent="0.2">
      <c r="A3425" s="49"/>
      <c r="B3425" s="50" t="s">
        <v>3655</v>
      </c>
      <c r="C3425" s="51" t="s">
        <v>358</v>
      </c>
      <c r="D3425" s="51" t="s">
        <v>3708</v>
      </c>
      <c r="E3425" s="52"/>
      <c r="F3425" s="52"/>
      <c r="G3425" s="52"/>
      <c r="H3425" s="52"/>
      <c r="I3425" s="52"/>
      <c r="J3425" s="52"/>
      <c r="K3425" s="52"/>
      <c r="L3425" s="52"/>
      <c r="M3425" s="52"/>
      <c r="N3425" s="52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52"/>
    </row>
    <row r="3426" spans="1:26" ht="21" customHeight="1" x14ac:dyDescent="0.2">
      <c r="A3426" s="49"/>
      <c r="B3426" s="50" t="s">
        <v>3655</v>
      </c>
      <c r="C3426" s="51" t="s">
        <v>358</v>
      </c>
      <c r="D3426" s="51" t="s">
        <v>3709</v>
      </c>
      <c r="E3426" s="52"/>
      <c r="F3426" s="52"/>
      <c r="G3426" s="52"/>
      <c r="H3426" s="52"/>
      <c r="I3426" s="52"/>
      <c r="J3426" s="52"/>
      <c r="K3426" s="52"/>
      <c r="L3426" s="52"/>
      <c r="M3426" s="52"/>
      <c r="N3426" s="52"/>
      <c r="O3426" s="52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52"/>
    </row>
    <row r="3427" spans="1:26" ht="21" customHeight="1" x14ac:dyDescent="0.2">
      <c r="A3427" s="49"/>
      <c r="B3427" s="50" t="s">
        <v>3655</v>
      </c>
      <c r="C3427" s="51" t="s">
        <v>358</v>
      </c>
      <c r="D3427" s="51" t="s">
        <v>3710</v>
      </c>
      <c r="E3427" s="52"/>
      <c r="F3427" s="52"/>
      <c r="G3427" s="52"/>
      <c r="H3427" s="52"/>
      <c r="I3427" s="52"/>
      <c r="J3427" s="52"/>
      <c r="K3427" s="52"/>
      <c r="L3427" s="52"/>
      <c r="M3427" s="52"/>
      <c r="N3427" s="52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52"/>
    </row>
    <row r="3428" spans="1:26" ht="21" customHeight="1" x14ac:dyDescent="0.2">
      <c r="A3428" s="49"/>
      <c r="B3428" s="50" t="s">
        <v>3655</v>
      </c>
      <c r="C3428" s="51" t="s">
        <v>358</v>
      </c>
      <c r="D3428" s="51" t="s">
        <v>3711</v>
      </c>
      <c r="E3428" s="52"/>
      <c r="F3428" s="52"/>
      <c r="G3428" s="52"/>
      <c r="H3428" s="52"/>
      <c r="I3428" s="52"/>
      <c r="J3428" s="52"/>
      <c r="K3428" s="52"/>
      <c r="L3428" s="52"/>
      <c r="M3428" s="52"/>
      <c r="N3428" s="52"/>
      <c r="O3428" s="52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52"/>
    </row>
    <row r="3429" spans="1:26" ht="21" customHeight="1" x14ac:dyDescent="0.2">
      <c r="A3429" s="49"/>
      <c r="B3429" s="50" t="s">
        <v>3655</v>
      </c>
      <c r="C3429" s="51" t="s">
        <v>358</v>
      </c>
      <c r="D3429" s="51" t="s">
        <v>3712</v>
      </c>
      <c r="E3429" s="52"/>
      <c r="F3429" s="52"/>
      <c r="G3429" s="52"/>
      <c r="H3429" s="52"/>
      <c r="I3429" s="52"/>
      <c r="J3429" s="52"/>
      <c r="K3429" s="52"/>
      <c r="L3429" s="52"/>
      <c r="M3429" s="52"/>
      <c r="N3429" s="52"/>
      <c r="O3429" s="52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52"/>
    </row>
    <row r="3430" spans="1:26" ht="21" customHeight="1" x14ac:dyDescent="0.2">
      <c r="A3430" s="49"/>
      <c r="B3430" s="50" t="s">
        <v>3655</v>
      </c>
      <c r="C3430" s="51" t="s">
        <v>362</v>
      </c>
      <c r="D3430" s="51" t="s">
        <v>3713</v>
      </c>
      <c r="E3430" s="52"/>
      <c r="F3430" s="52"/>
      <c r="G3430" s="52"/>
      <c r="H3430" s="52"/>
      <c r="I3430" s="52"/>
      <c r="J3430" s="52"/>
      <c r="K3430" s="52"/>
      <c r="L3430" s="52"/>
      <c r="M3430" s="52"/>
      <c r="N3430" s="52"/>
      <c r="O3430" s="52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52"/>
    </row>
    <row r="3431" spans="1:26" ht="21" customHeight="1" x14ac:dyDescent="0.2">
      <c r="A3431" s="49"/>
      <c r="B3431" s="50" t="s">
        <v>3655</v>
      </c>
      <c r="C3431" s="51" t="s">
        <v>362</v>
      </c>
      <c r="D3431" s="51" t="s">
        <v>3714</v>
      </c>
      <c r="E3431" s="52"/>
      <c r="F3431" s="52"/>
      <c r="G3431" s="52"/>
      <c r="H3431" s="52"/>
      <c r="I3431" s="52"/>
      <c r="J3431" s="52"/>
      <c r="K3431" s="52"/>
      <c r="L3431" s="52"/>
      <c r="M3431" s="52"/>
      <c r="N3431" s="52"/>
      <c r="O3431" s="52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52"/>
    </row>
    <row r="3432" spans="1:26" ht="21" customHeight="1" x14ac:dyDescent="0.2">
      <c r="A3432" s="49"/>
      <c r="B3432" s="50" t="s">
        <v>3655</v>
      </c>
      <c r="C3432" s="51" t="s">
        <v>362</v>
      </c>
      <c r="D3432" s="51" t="s">
        <v>3715</v>
      </c>
      <c r="E3432" s="52"/>
      <c r="F3432" s="52"/>
      <c r="G3432" s="52"/>
      <c r="H3432" s="52"/>
      <c r="I3432" s="52"/>
      <c r="J3432" s="52"/>
      <c r="K3432" s="52"/>
      <c r="L3432" s="52"/>
      <c r="M3432" s="52"/>
      <c r="N3432" s="52"/>
      <c r="O3432" s="52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52"/>
    </row>
    <row r="3433" spans="1:26" ht="21" customHeight="1" x14ac:dyDescent="0.2">
      <c r="A3433" s="49"/>
      <c r="B3433" s="50" t="s">
        <v>3655</v>
      </c>
      <c r="C3433" s="51" t="s">
        <v>362</v>
      </c>
      <c r="D3433" s="51" t="s">
        <v>3052</v>
      </c>
      <c r="E3433" s="52"/>
      <c r="F3433" s="52"/>
      <c r="G3433" s="52"/>
      <c r="H3433" s="52"/>
      <c r="I3433" s="52"/>
      <c r="J3433" s="52"/>
      <c r="K3433" s="52"/>
      <c r="L3433" s="52"/>
      <c r="M3433" s="52"/>
      <c r="N3433" s="52"/>
      <c r="O3433" s="52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52"/>
    </row>
    <row r="3434" spans="1:26" ht="21" customHeight="1" x14ac:dyDescent="0.2">
      <c r="A3434" s="49"/>
      <c r="B3434" s="50" t="s">
        <v>3655</v>
      </c>
      <c r="C3434" s="51" t="s">
        <v>362</v>
      </c>
      <c r="D3434" s="51" t="s">
        <v>3716</v>
      </c>
      <c r="E3434" s="52"/>
      <c r="F3434" s="52"/>
      <c r="G3434" s="52"/>
      <c r="H3434" s="52"/>
      <c r="I3434" s="52"/>
      <c r="J3434" s="52"/>
      <c r="K3434" s="52"/>
      <c r="L3434" s="52"/>
      <c r="M3434" s="52"/>
      <c r="N3434" s="52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52"/>
    </row>
    <row r="3435" spans="1:26" ht="21" customHeight="1" x14ac:dyDescent="0.2">
      <c r="A3435" s="49"/>
      <c r="B3435" s="50" t="s">
        <v>3655</v>
      </c>
      <c r="C3435" s="51" t="s">
        <v>362</v>
      </c>
      <c r="D3435" s="51" t="s">
        <v>3716</v>
      </c>
      <c r="E3435" s="52"/>
      <c r="F3435" s="52"/>
      <c r="G3435" s="52"/>
      <c r="H3435" s="52"/>
      <c r="I3435" s="52"/>
      <c r="J3435" s="52"/>
      <c r="K3435" s="52"/>
      <c r="L3435" s="52"/>
      <c r="M3435" s="52"/>
      <c r="N3435" s="52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52"/>
    </row>
    <row r="3436" spans="1:26" ht="21" customHeight="1" x14ac:dyDescent="0.2">
      <c r="A3436" s="49"/>
      <c r="B3436" s="50" t="s">
        <v>3655</v>
      </c>
      <c r="C3436" s="51" t="s">
        <v>362</v>
      </c>
      <c r="D3436" s="51" t="s">
        <v>3717</v>
      </c>
      <c r="E3436" s="52"/>
      <c r="F3436" s="52"/>
      <c r="G3436" s="52"/>
      <c r="H3436" s="52"/>
      <c r="I3436" s="52"/>
      <c r="J3436" s="52"/>
      <c r="K3436" s="52"/>
      <c r="L3436" s="52"/>
      <c r="M3436" s="52"/>
      <c r="N3436" s="52"/>
      <c r="O3436" s="52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52"/>
    </row>
    <row r="3437" spans="1:26" ht="21" customHeight="1" x14ac:dyDescent="0.2">
      <c r="A3437" s="49"/>
      <c r="B3437" s="50" t="s">
        <v>3655</v>
      </c>
      <c r="C3437" s="51" t="s">
        <v>362</v>
      </c>
      <c r="D3437" s="51" t="s">
        <v>3718</v>
      </c>
      <c r="E3437" s="52"/>
      <c r="F3437" s="52"/>
      <c r="G3437" s="52"/>
      <c r="H3437" s="52"/>
      <c r="I3437" s="52"/>
      <c r="J3437" s="52"/>
      <c r="K3437" s="52"/>
      <c r="L3437" s="52"/>
      <c r="M3437" s="52"/>
      <c r="N3437" s="52"/>
      <c r="O3437" s="52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52"/>
    </row>
    <row r="3438" spans="1:26" ht="21" customHeight="1" x14ac:dyDescent="0.2">
      <c r="A3438" s="49"/>
      <c r="B3438" s="50" t="s">
        <v>3655</v>
      </c>
      <c r="C3438" s="51" t="s">
        <v>362</v>
      </c>
      <c r="D3438" s="51" t="s">
        <v>3719</v>
      </c>
      <c r="E3438" s="52"/>
      <c r="F3438" s="52"/>
      <c r="G3438" s="52"/>
      <c r="H3438" s="52"/>
      <c r="I3438" s="52"/>
      <c r="J3438" s="52"/>
      <c r="K3438" s="52"/>
      <c r="L3438" s="52"/>
      <c r="M3438" s="52"/>
      <c r="N3438" s="52"/>
      <c r="O3438" s="52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52"/>
    </row>
    <row r="3439" spans="1:26" ht="21" customHeight="1" x14ac:dyDescent="0.2">
      <c r="A3439" s="49"/>
      <c r="B3439" s="50" t="s">
        <v>3655</v>
      </c>
      <c r="C3439" s="51" t="s">
        <v>362</v>
      </c>
      <c r="D3439" s="51" t="s">
        <v>3720</v>
      </c>
      <c r="E3439" s="52"/>
      <c r="F3439" s="52"/>
      <c r="G3439" s="52"/>
      <c r="H3439" s="52"/>
      <c r="I3439" s="52"/>
      <c r="J3439" s="52"/>
      <c r="K3439" s="52"/>
      <c r="L3439" s="52"/>
      <c r="M3439" s="52"/>
      <c r="N3439" s="52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52"/>
    </row>
    <row r="3440" spans="1:26" ht="21" customHeight="1" x14ac:dyDescent="0.2">
      <c r="A3440" s="49"/>
      <c r="B3440" s="50" t="s">
        <v>3655</v>
      </c>
      <c r="C3440" s="51" t="s">
        <v>362</v>
      </c>
      <c r="D3440" s="51" t="s">
        <v>3721</v>
      </c>
      <c r="E3440" s="52"/>
      <c r="F3440" s="52"/>
      <c r="G3440" s="52"/>
      <c r="H3440" s="52"/>
      <c r="I3440" s="52"/>
      <c r="J3440" s="52"/>
      <c r="K3440" s="52"/>
      <c r="L3440" s="52"/>
      <c r="M3440" s="52"/>
      <c r="N3440" s="52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52"/>
    </row>
    <row r="3441" spans="1:26" ht="21" customHeight="1" x14ac:dyDescent="0.2">
      <c r="A3441" s="49"/>
      <c r="B3441" s="50" t="s">
        <v>3655</v>
      </c>
      <c r="C3441" s="51" t="s">
        <v>362</v>
      </c>
      <c r="D3441" s="51" t="s">
        <v>3722</v>
      </c>
      <c r="E3441" s="52"/>
      <c r="F3441" s="52"/>
      <c r="G3441" s="52"/>
      <c r="H3441" s="52"/>
      <c r="I3441" s="52"/>
      <c r="J3441" s="52"/>
      <c r="K3441" s="52"/>
      <c r="L3441" s="52"/>
      <c r="M3441" s="52"/>
      <c r="N3441" s="52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52"/>
    </row>
    <row r="3442" spans="1:26" ht="21" customHeight="1" x14ac:dyDescent="0.2">
      <c r="A3442" s="49"/>
      <c r="B3442" s="50" t="s">
        <v>3655</v>
      </c>
      <c r="C3442" s="51" t="s">
        <v>362</v>
      </c>
      <c r="D3442" s="51" t="s">
        <v>3723</v>
      </c>
      <c r="E3442" s="52"/>
      <c r="F3442" s="52"/>
      <c r="G3442" s="52"/>
      <c r="H3442" s="52"/>
      <c r="I3442" s="52"/>
      <c r="J3442" s="52"/>
      <c r="K3442" s="52"/>
      <c r="L3442" s="52"/>
      <c r="M3442" s="52"/>
      <c r="N3442" s="52"/>
      <c r="O3442" s="52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52"/>
    </row>
    <row r="3443" spans="1:26" ht="21" customHeight="1" x14ac:dyDescent="0.2">
      <c r="A3443" s="49"/>
      <c r="B3443" s="50" t="s">
        <v>3655</v>
      </c>
      <c r="C3443" s="51" t="s">
        <v>362</v>
      </c>
      <c r="D3443" s="51" t="s">
        <v>3724</v>
      </c>
      <c r="E3443" s="52"/>
      <c r="F3443" s="52"/>
      <c r="G3443" s="52"/>
      <c r="H3443" s="52"/>
      <c r="I3443" s="52"/>
      <c r="J3443" s="52"/>
      <c r="K3443" s="52"/>
      <c r="L3443" s="52"/>
      <c r="M3443" s="52"/>
      <c r="N3443" s="52"/>
      <c r="O3443" s="52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52"/>
    </row>
    <row r="3444" spans="1:26" ht="21" customHeight="1" x14ac:dyDescent="0.2">
      <c r="A3444" s="49"/>
      <c r="B3444" s="50" t="s">
        <v>3655</v>
      </c>
      <c r="C3444" s="51" t="s">
        <v>362</v>
      </c>
      <c r="D3444" s="51" t="s">
        <v>3725</v>
      </c>
      <c r="E3444" s="52"/>
      <c r="F3444" s="52"/>
      <c r="G3444" s="52"/>
      <c r="H3444" s="52"/>
      <c r="I3444" s="52"/>
      <c r="J3444" s="52"/>
      <c r="K3444" s="52"/>
      <c r="L3444" s="52"/>
      <c r="M3444" s="52"/>
      <c r="N3444" s="52"/>
      <c r="O3444" s="52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52"/>
    </row>
    <row r="3445" spans="1:26" ht="21" customHeight="1" x14ac:dyDescent="0.2">
      <c r="A3445" s="49"/>
      <c r="B3445" s="50" t="s">
        <v>3655</v>
      </c>
      <c r="C3445" s="51" t="s">
        <v>362</v>
      </c>
      <c r="D3445" s="51" t="s">
        <v>3726</v>
      </c>
      <c r="E3445" s="52"/>
      <c r="F3445" s="52"/>
      <c r="G3445" s="52"/>
      <c r="H3445" s="52"/>
      <c r="I3445" s="52"/>
      <c r="J3445" s="52"/>
      <c r="K3445" s="52"/>
      <c r="L3445" s="52"/>
      <c r="M3445" s="52"/>
      <c r="N3445" s="52"/>
      <c r="O3445" s="52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52"/>
    </row>
    <row r="3446" spans="1:26" ht="21" customHeight="1" x14ac:dyDescent="0.2">
      <c r="A3446" s="49"/>
      <c r="B3446" s="50" t="s">
        <v>3655</v>
      </c>
      <c r="C3446" s="51" t="s">
        <v>362</v>
      </c>
      <c r="D3446" s="51" t="s">
        <v>3727</v>
      </c>
      <c r="E3446" s="52"/>
      <c r="F3446" s="52"/>
      <c r="G3446" s="52"/>
      <c r="H3446" s="52"/>
      <c r="I3446" s="52"/>
      <c r="J3446" s="52"/>
      <c r="K3446" s="52"/>
      <c r="L3446" s="52"/>
      <c r="M3446" s="52"/>
      <c r="N3446" s="52"/>
      <c r="O3446" s="52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52"/>
    </row>
    <row r="3447" spans="1:26" ht="21" customHeight="1" x14ac:dyDescent="0.2">
      <c r="A3447" s="49"/>
      <c r="B3447" s="50" t="s">
        <v>3655</v>
      </c>
      <c r="C3447" s="51" t="s">
        <v>362</v>
      </c>
      <c r="D3447" s="51" t="s">
        <v>3728</v>
      </c>
      <c r="E3447" s="52"/>
      <c r="F3447" s="52"/>
      <c r="G3447" s="52"/>
      <c r="H3447" s="52"/>
      <c r="I3447" s="52"/>
      <c r="J3447" s="52"/>
      <c r="K3447" s="52"/>
      <c r="L3447" s="52"/>
      <c r="M3447" s="52"/>
      <c r="N3447" s="52"/>
      <c r="O3447" s="52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52"/>
    </row>
    <row r="3448" spans="1:26" ht="21" customHeight="1" x14ac:dyDescent="0.2">
      <c r="A3448" s="49"/>
      <c r="B3448" s="50" t="s">
        <v>3655</v>
      </c>
      <c r="C3448" s="51" t="s">
        <v>362</v>
      </c>
      <c r="D3448" s="51" t="s">
        <v>3729</v>
      </c>
      <c r="E3448" s="52"/>
      <c r="F3448" s="52"/>
      <c r="G3448" s="52"/>
      <c r="H3448" s="52"/>
      <c r="I3448" s="52"/>
      <c r="J3448" s="52"/>
      <c r="K3448" s="52"/>
      <c r="L3448" s="52"/>
      <c r="M3448" s="52"/>
      <c r="N3448" s="52"/>
      <c r="O3448" s="52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52"/>
    </row>
    <row r="3449" spans="1:26" ht="21" customHeight="1" x14ac:dyDescent="0.2">
      <c r="A3449" s="49"/>
      <c r="B3449" s="50" t="s">
        <v>3655</v>
      </c>
      <c r="C3449" s="51" t="s">
        <v>362</v>
      </c>
      <c r="D3449" s="51" t="s">
        <v>3730</v>
      </c>
      <c r="E3449" s="52"/>
      <c r="F3449" s="52"/>
      <c r="G3449" s="52"/>
      <c r="H3449" s="52"/>
      <c r="I3449" s="52"/>
      <c r="J3449" s="52"/>
      <c r="K3449" s="52"/>
      <c r="L3449" s="52"/>
      <c r="M3449" s="52"/>
      <c r="N3449" s="52"/>
      <c r="O3449" s="52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52"/>
    </row>
    <row r="3450" spans="1:26" ht="21" customHeight="1" x14ac:dyDescent="0.2">
      <c r="A3450" s="49"/>
      <c r="B3450" s="50" t="s">
        <v>3655</v>
      </c>
      <c r="C3450" s="51" t="s">
        <v>362</v>
      </c>
      <c r="D3450" s="51" t="s">
        <v>3731</v>
      </c>
      <c r="E3450" s="52"/>
      <c r="F3450" s="52"/>
      <c r="G3450" s="52"/>
      <c r="H3450" s="52"/>
      <c r="I3450" s="52"/>
      <c r="J3450" s="52"/>
      <c r="K3450" s="52"/>
      <c r="L3450" s="52"/>
      <c r="M3450" s="52"/>
      <c r="N3450" s="52"/>
      <c r="O3450" s="52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52"/>
    </row>
    <row r="3451" spans="1:26" ht="21" customHeight="1" x14ac:dyDescent="0.2">
      <c r="A3451" s="49"/>
      <c r="B3451" s="50" t="s">
        <v>3655</v>
      </c>
      <c r="C3451" s="51" t="s">
        <v>362</v>
      </c>
      <c r="D3451" s="51" t="s">
        <v>3732</v>
      </c>
      <c r="E3451" s="52"/>
      <c r="F3451" s="52"/>
      <c r="G3451" s="52"/>
      <c r="H3451" s="52"/>
      <c r="I3451" s="52"/>
      <c r="J3451" s="52"/>
      <c r="K3451" s="52"/>
      <c r="L3451" s="52"/>
      <c r="M3451" s="52"/>
      <c r="N3451" s="52"/>
      <c r="O3451" s="52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52"/>
    </row>
    <row r="3452" spans="1:26" ht="21" customHeight="1" x14ac:dyDescent="0.2">
      <c r="A3452" s="49"/>
      <c r="B3452" s="50" t="s">
        <v>3655</v>
      </c>
      <c r="C3452" s="51" t="s">
        <v>362</v>
      </c>
      <c r="D3452" s="51" t="s">
        <v>3733</v>
      </c>
      <c r="E3452" s="52"/>
      <c r="F3452" s="52"/>
      <c r="G3452" s="52"/>
      <c r="H3452" s="52"/>
      <c r="I3452" s="52"/>
      <c r="J3452" s="52"/>
      <c r="K3452" s="52"/>
      <c r="L3452" s="52"/>
      <c r="M3452" s="52"/>
      <c r="N3452" s="52"/>
      <c r="O3452" s="52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52"/>
    </row>
    <row r="3453" spans="1:26" ht="21" customHeight="1" x14ac:dyDescent="0.2">
      <c r="A3453" s="49"/>
      <c r="B3453" s="50" t="s">
        <v>3655</v>
      </c>
      <c r="C3453" s="51" t="s">
        <v>360</v>
      </c>
      <c r="D3453" s="51" t="s">
        <v>3734</v>
      </c>
      <c r="E3453" s="52"/>
      <c r="F3453" s="52"/>
      <c r="G3453" s="52"/>
      <c r="H3453" s="52"/>
      <c r="I3453" s="52"/>
      <c r="J3453" s="52"/>
      <c r="K3453" s="52"/>
      <c r="L3453" s="52"/>
      <c r="M3453" s="52"/>
      <c r="N3453" s="52"/>
      <c r="O3453" s="52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52"/>
    </row>
    <row r="3454" spans="1:26" ht="21" customHeight="1" x14ac:dyDescent="0.2">
      <c r="A3454" s="49"/>
      <c r="B3454" s="50" t="s">
        <v>3655</v>
      </c>
      <c r="C3454" s="51" t="s">
        <v>360</v>
      </c>
      <c r="D3454" s="51" t="s">
        <v>3735</v>
      </c>
      <c r="E3454" s="52"/>
      <c r="F3454" s="52"/>
      <c r="G3454" s="52"/>
      <c r="H3454" s="52"/>
      <c r="I3454" s="52"/>
      <c r="J3454" s="52"/>
      <c r="K3454" s="52"/>
      <c r="L3454" s="52"/>
      <c r="M3454" s="52"/>
      <c r="N3454" s="52"/>
      <c r="O3454" s="52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52"/>
    </row>
    <row r="3455" spans="1:26" ht="21" customHeight="1" x14ac:dyDescent="0.2">
      <c r="A3455" s="49"/>
      <c r="B3455" s="50" t="s">
        <v>3655</v>
      </c>
      <c r="C3455" s="51" t="s">
        <v>360</v>
      </c>
      <c r="D3455" s="51" t="s">
        <v>3736</v>
      </c>
      <c r="E3455" s="52"/>
      <c r="F3455" s="52"/>
      <c r="G3455" s="52"/>
      <c r="H3455" s="52"/>
      <c r="I3455" s="52"/>
      <c r="J3455" s="52"/>
      <c r="K3455" s="52"/>
      <c r="L3455" s="52"/>
      <c r="M3455" s="52"/>
      <c r="N3455" s="52"/>
      <c r="O3455" s="52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52"/>
    </row>
    <row r="3456" spans="1:26" ht="21" customHeight="1" x14ac:dyDescent="0.2">
      <c r="A3456" s="49"/>
      <c r="B3456" s="50" t="s">
        <v>3655</v>
      </c>
      <c r="C3456" s="51" t="s">
        <v>360</v>
      </c>
      <c r="D3456" s="51" t="s">
        <v>3052</v>
      </c>
      <c r="E3456" s="52"/>
      <c r="F3456" s="52"/>
      <c r="G3456" s="52"/>
      <c r="H3456" s="52"/>
      <c r="I3456" s="52"/>
      <c r="J3456" s="52"/>
      <c r="K3456" s="52"/>
      <c r="L3456" s="52"/>
      <c r="M3456" s="52"/>
      <c r="N3456" s="52"/>
      <c r="O3456" s="52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52"/>
    </row>
    <row r="3457" spans="1:26" ht="21" customHeight="1" x14ac:dyDescent="0.2">
      <c r="A3457" s="49"/>
      <c r="B3457" s="50" t="s">
        <v>3655</v>
      </c>
      <c r="C3457" s="51" t="s">
        <v>360</v>
      </c>
      <c r="D3457" s="51" t="s">
        <v>3737</v>
      </c>
      <c r="E3457" s="52"/>
      <c r="F3457" s="52"/>
      <c r="G3457" s="52"/>
      <c r="H3457" s="52"/>
      <c r="I3457" s="52"/>
      <c r="J3457" s="52"/>
      <c r="K3457" s="52"/>
      <c r="L3457" s="52"/>
      <c r="M3457" s="52"/>
      <c r="N3457" s="52"/>
      <c r="O3457" s="52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52"/>
    </row>
    <row r="3458" spans="1:26" ht="21" customHeight="1" x14ac:dyDescent="0.2">
      <c r="A3458" s="49"/>
      <c r="B3458" s="50" t="s">
        <v>3655</v>
      </c>
      <c r="C3458" s="51" t="s">
        <v>360</v>
      </c>
      <c r="D3458" s="51" t="s">
        <v>3738</v>
      </c>
      <c r="E3458" s="52"/>
      <c r="F3458" s="52"/>
      <c r="G3458" s="52"/>
      <c r="H3458" s="52"/>
      <c r="I3458" s="52"/>
      <c r="J3458" s="52"/>
      <c r="K3458" s="52"/>
      <c r="L3458" s="52"/>
      <c r="M3458" s="52"/>
      <c r="N3458" s="52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52"/>
    </row>
    <row r="3459" spans="1:26" ht="21" customHeight="1" x14ac:dyDescent="0.2">
      <c r="A3459" s="49"/>
      <c r="B3459" s="50" t="s">
        <v>3655</v>
      </c>
      <c r="C3459" s="51" t="s">
        <v>360</v>
      </c>
      <c r="D3459" s="51" t="s">
        <v>3739</v>
      </c>
      <c r="E3459" s="52"/>
      <c r="F3459" s="52"/>
      <c r="G3459" s="52"/>
      <c r="H3459" s="52"/>
      <c r="I3459" s="52"/>
      <c r="J3459" s="52"/>
      <c r="K3459" s="52"/>
      <c r="L3459" s="52"/>
      <c r="M3459" s="52"/>
      <c r="N3459" s="52"/>
      <c r="O3459" s="52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52"/>
    </row>
    <row r="3460" spans="1:26" ht="21" customHeight="1" x14ac:dyDescent="0.2">
      <c r="A3460" s="49"/>
      <c r="B3460" s="50" t="s">
        <v>3655</v>
      </c>
      <c r="C3460" s="51" t="s">
        <v>360</v>
      </c>
      <c r="D3460" s="51" t="s">
        <v>3740</v>
      </c>
      <c r="E3460" s="52"/>
      <c r="F3460" s="52"/>
      <c r="G3460" s="52"/>
      <c r="H3460" s="52"/>
      <c r="I3460" s="52"/>
      <c r="J3460" s="52"/>
      <c r="K3460" s="52"/>
      <c r="L3460" s="52"/>
      <c r="M3460" s="52"/>
      <c r="N3460" s="52"/>
      <c r="O3460" s="52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52"/>
    </row>
    <row r="3461" spans="1:26" ht="21" customHeight="1" x14ac:dyDescent="0.2">
      <c r="A3461" s="49"/>
      <c r="B3461" s="50" t="s">
        <v>3655</v>
      </c>
      <c r="C3461" s="51" t="s">
        <v>360</v>
      </c>
      <c r="D3461" s="51" t="s">
        <v>3741</v>
      </c>
      <c r="E3461" s="52"/>
      <c r="F3461" s="52"/>
      <c r="G3461" s="52"/>
      <c r="H3461" s="52"/>
      <c r="I3461" s="52"/>
      <c r="J3461" s="52"/>
      <c r="K3461" s="52"/>
      <c r="L3461" s="52"/>
      <c r="M3461" s="52"/>
      <c r="N3461" s="52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52"/>
    </row>
    <row r="3462" spans="1:26" ht="21" customHeight="1" x14ac:dyDescent="0.2">
      <c r="A3462" s="49"/>
      <c r="B3462" s="50" t="s">
        <v>3655</v>
      </c>
      <c r="C3462" s="51" t="s">
        <v>360</v>
      </c>
      <c r="D3462" s="51" t="s">
        <v>3742</v>
      </c>
      <c r="E3462" s="52"/>
      <c r="F3462" s="52"/>
      <c r="G3462" s="52"/>
      <c r="H3462" s="52"/>
      <c r="I3462" s="52"/>
      <c r="J3462" s="52"/>
      <c r="K3462" s="52"/>
      <c r="L3462" s="52"/>
      <c r="M3462" s="52"/>
      <c r="N3462" s="52"/>
      <c r="O3462" s="52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52"/>
    </row>
    <row r="3463" spans="1:26" ht="21" customHeight="1" x14ac:dyDescent="0.2">
      <c r="A3463" s="49"/>
      <c r="B3463" s="50" t="s">
        <v>3655</v>
      </c>
      <c r="C3463" s="51" t="s">
        <v>360</v>
      </c>
      <c r="D3463" s="51" t="s">
        <v>3743</v>
      </c>
      <c r="E3463" s="52"/>
      <c r="F3463" s="52"/>
      <c r="G3463" s="52"/>
      <c r="H3463" s="52"/>
      <c r="I3463" s="52"/>
      <c r="J3463" s="52"/>
      <c r="K3463" s="52"/>
      <c r="L3463" s="52"/>
      <c r="M3463" s="52"/>
      <c r="N3463" s="52"/>
      <c r="O3463" s="52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52"/>
    </row>
    <row r="3464" spans="1:26" ht="21" customHeight="1" x14ac:dyDescent="0.2">
      <c r="A3464" s="49"/>
      <c r="B3464" s="50" t="s">
        <v>3655</v>
      </c>
      <c r="C3464" s="51" t="s">
        <v>360</v>
      </c>
      <c r="D3464" s="51" t="s">
        <v>3744</v>
      </c>
      <c r="E3464" s="52"/>
      <c r="F3464" s="52"/>
      <c r="G3464" s="52"/>
      <c r="H3464" s="52"/>
      <c r="I3464" s="52"/>
      <c r="J3464" s="52"/>
      <c r="K3464" s="52"/>
      <c r="L3464" s="52"/>
      <c r="M3464" s="52"/>
      <c r="N3464" s="52"/>
      <c r="O3464" s="52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52"/>
    </row>
    <row r="3465" spans="1:26" ht="21" customHeight="1" x14ac:dyDescent="0.2">
      <c r="A3465" s="49"/>
      <c r="B3465" s="50" t="s">
        <v>3655</v>
      </c>
      <c r="C3465" s="51" t="s">
        <v>360</v>
      </c>
      <c r="D3465" s="51" t="s">
        <v>3745</v>
      </c>
      <c r="E3465" s="52"/>
      <c r="F3465" s="52"/>
      <c r="G3465" s="52"/>
      <c r="H3465" s="52"/>
      <c r="I3465" s="52"/>
      <c r="J3465" s="52"/>
      <c r="K3465" s="52"/>
      <c r="L3465" s="52"/>
      <c r="M3465" s="52"/>
      <c r="N3465" s="52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52"/>
    </row>
    <row r="3466" spans="1:26" ht="21" customHeight="1" x14ac:dyDescent="0.2">
      <c r="A3466" s="49"/>
      <c r="B3466" s="50" t="s">
        <v>3655</v>
      </c>
      <c r="C3466" s="51" t="s">
        <v>360</v>
      </c>
      <c r="D3466" s="51" t="s">
        <v>3746</v>
      </c>
      <c r="E3466" s="52"/>
      <c r="F3466" s="52"/>
      <c r="G3466" s="52"/>
      <c r="H3466" s="52"/>
      <c r="I3466" s="52"/>
      <c r="J3466" s="52"/>
      <c r="K3466" s="52"/>
      <c r="L3466" s="52"/>
      <c r="M3466" s="52"/>
      <c r="N3466" s="52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52"/>
    </row>
    <row r="3467" spans="1:26" ht="21" customHeight="1" x14ac:dyDescent="0.2">
      <c r="A3467" s="49"/>
      <c r="B3467" s="50" t="s">
        <v>3655</v>
      </c>
      <c r="C3467" s="51" t="s">
        <v>360</v>
      </c>
      <c r="D3467" s="51" t="s">
        <v>3747</v>
      </c>
      <c r="E3467" s="52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</row>
    <row r="3468" spans="1:26" ht="21" customHeight="1" x14ac:dyDescent="0.2">
      <c r="A3468" s="49"/>
      <c r="B3468" s="50" t="s">
        <v>3655</v>
      </c>
      <c r="C3468" s="51" t="s">
        <v>360</v>
      </c>
      <c r="D3468" s="51" t="s">
        <v>3725</v>
      </c>
      <c r="E3468" s="52"/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</row>
    <row r="3469" spans="1:26" ht="21" customHeight="1" x14ac:dyDescent="0.2">
      <c r="A3469" s="49"/>
      <c r="B3469" s="50" t="s">
        <v>3655</v>
      </c>
      <c r="C3469" s="51" t="s">
        <v>360</v>
      </c>
      <c r="D3469" s="51" t="s">
        <v>3748</v>
      </c>
      <c r="E3469" s="52"/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</row>
    <row r="3470" spans="1:26" ht="21" customHeight="1" x14ac:dyDescent="0.2">
      <c r="A3470" s="49"/>
      <c r="B3470" s="50" t="s">
        <v>3655</v>
      </c>
      <c r="C3470" s="51" t="s">
        <v>360</v>
      </c>
      <c r="D3470" s="51" t="s">
        <v>3749</v>
      </c>
      <c r="E3470" s="52"/>
      <c r="F3470" s="52"/>
      <c r="G3470" s="52"/>
      <c r="H3470" s="52"/>
      <c r="I3470" s="52"/>
      <c r="J3470" s="52"/>
      <c r="K3470" s="52"/>
      <c r="L3470" s="52"/>
      <c r="M3470" s="52"/>
      <c r="N3470" s="52"/>
      <c r="O3470" s="52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52"/>
    </row>
    <row r="3471" spans="1:26" ht="21" customHeight="1" x14ac:dyDescent="0.2">
      <c r="A3471" s="49"/>
      <c r="B3471" s="50" t="s">
        <v>3655</v>
      </c>
      <c r="C3471" s="51" t="s">
        <v>360</v>
      </c>
      <c r="D3471" s="51" t="s">
        <v>3750</v>
      </c>
      <c r="E3471" s="52"/>
      <c r="F3471" s="52"/>
      <c r="G3471" s="52"/>
      <c r="H3471" s="52"/>
      <c r="I3471" s="52"/>
      <c r="J3471" s="52"/>
      <c r="K3471" s="52"/>
      <c r="L3471" s="52"/>
      <c r="M3471" s="52"/>
      <c r="N3471" s="52"/>
      <c r="O3471" s="52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52"/>
    </row>
    <row r="3472" spans="1:26" ht="21" customHeight="1" x14ac:dyDescent="0.2">
      <c r="A3472" s="49"/>
      <c r="B3472" s="50" t="s">
        <v>3655</v>
      </c>
      <c r="C3472" s="51" t="s">
        <v>360</v>
      </c>
      <c r="D3472" s="51" t="s">
        <v>3751</v>
      </c>
      <c r="E3472" s="52"/>
      <c r="F3472" s="52"/>
      <c r="G3472" s="52"/>
      <c r="H3472" s="52"/>
      <c r="I3472" s="52"/>
      <c r="J3472" s="52"/>
      <c r="K3472" s="52"/>
      <c r="L3472" s="52"/>
      <c r="M3472" s="52"/>
      <c r="N3472" s="52"/>
      <c r="O3472" s="52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52"/>
    </row>
    <row r="3473" spans="1:26" ht="21" customHeight="1" x14ac:dyDescent="0.2">
      <c r="A3473" s="49"/>
      <c r="B3473" s="50" t="s">
        <v>3655</v>
      </c>
      <c r="C3473" s="51" t="s">
        <v>360</v>
      </c>
      <c r="D3473" s="51" t="s">
        <v>3752</v>
      </c>
      <c r="E3473" s="52"/>
      <c r="F3473" s="52"/>
      <c r="G3473" s="52"/>
      <c r="H3473" s="52"/>
      <c r="I3473" s="52"/>
      <c r="J3473" s="52"/>
      <c r="K3473" s="52"/>
      <c r="L3473" s="52"/>
      <c r="M3473" s="52"/>
      <c r="N3473" s="52"/>
      <c r="O3473" s="52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52"/>
    </row>
    <row r="3474" spans="1:26" ht="21" customHeight="1" x14ac:dyDescent="0.2">
      <c r="A3474" s="49"/>
      <c r="B3474" s="50" t="s">
        <v>3655</v>
      </c>
      <c r="C3474" s="51" t="s">
        <v>360</v>
      </c>
      <c r="D3474" s="51" t="s">
        <v>3753</v>
      </c>
      <c r="E3474" s="52"/>
      <c r="F3474" s="52"/>
      <c r="G3474" s="52"/>
      <c r="H3474" s="52"/>
      <c r="I3474" s="52"/>
      <c r="J3474" s="52"/>
      <c r="K3474" s="52"/>
      <c r="L3474" s="52"/>
      <c r="M3474" s="52"/>
      <c r="N3474" s="52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52"/>
    </row>
    <row r="3475" spans="1:26" ht="21" customHeight="1" x14ac:dyDescent="0.2">
      <c r="A3475" s="49"/>
      <c r="B3475" s="50" t="s">
        <v>3655</v>
      </c>
      <c r="C3475" s="51" t="s">
        <v>360</v>
      </c>
      <c r="D3475" s="51" t="s">
        <v>3754</v>
      </c>
      <c r="E3475" s="52"/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</row>
    <row r="3476" spans="1:26" ht="21" customHeight="1" x14ac:dyDescent="0.2">
      <c r="A3476" s="49"/>
      <c r="B3476" s="50" t="s">
        <v>3655</v>
      </c>
      <c r="C3476" s="51" t="s">
        <v>360</v>
      </c>
      <c r="D3476" s="51" t="s">
        <v>3755</v>
      </c>
      <c r="E3476" s="52"/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</row>
    <row r="3477" spans="1:26" ht="21" customHeight="1" x14ac:dyDescent="0.2">
      <c r="A3477" s="49"/>
      <c r="B3477" s="50" t="s">
        <v>3655</v>
      </c>
      <c r="C3477" s="51" t="s">
        <v>360</v>
      </c>
      <c r="D3477" s="51" t="s">
        <v>3756</v>
      </c>
      <c r="E3477" s="52"/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</row>
    <row r="3478" spans="1:26" ht="21" customHeight="1" x14ac:dyDescent="0.2">
      <c r="A3478" s="49"/>
      <c r="B3478" s="50" t="s">
        <v>3655</v>
      </c>
      <c r="C3478" s="51" t="s">
        <v>360</v>
      </c>
      <c r="D3478" s="51" t="s">
        <v>3757</v>
      </c>
      <c r="E3478" s="52"/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</row>
    <row r="3479" spans="1:26" ht="21" customHeight="1" x14ac:dyDescent="0.2">
      <c r="A3479" s="49"/>
      <c r="B3479" s="50" t="s">
        <v>3655</v>
      </c>
      <c r="C3479" s="51" t="s">
        <v>360</v>
      </c>
      <c r="D3479" s="51" t="s">
        <v>3758</v>
      </c>
      <c r="E3479" s="52"/>
      <c r="F3479" s="52"/>
      <c r="G3479" s="52"/>
      <c r="H3479" s="52"/>
      <c r="I3479" s="52"/>
      <c r="J3479" s="52"/>
      <c r="K3479" s="52"/>
      <c r="L3479" s="52"/>
      <c r="M3479" s="52"/>
      <c r="N3479" s="52"/>
      <c r="O3479" s="52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52"/>
    </row>
    <row r="3480" spans="1:26" ht="21" customHeight="1" x14ac:dyDescent="0.2">
      <c r="A3480" s="49"/>
      <c r="B3480" s="50" t="s">
        <v>3655</v>
      </c>
      <c r="C3480" s="51" t="s">
        <v>360</v>
      </c>
      <c r="D3480" s="51" t="s">
        <v>3759</v>
      </c>
      <c r="E3480" s="52"/>
      <c r="F3480" s="52"/>
      <c r="G3480" s="52"/>
      <c r="H3480" s="52"/>
      <c r="I3480" s="52"/>
      <c r="J3480" s="52"/>
      <c r="K3480" s="52"/>
      <c r="L3480" s="52"/>
      <c r="M3480" s="52"/>
      <c r="N3480" s="52"/>
      <c r="O3480" s="52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52"/>
    </row>
    <row r="3481" spans="1:26" ht="21" customHeight="1" x14ac:dyDescent="0.2">
      <c r="A3481" s="49"/>
      <c r="B3481" s="50" t="s">
        <v>3655</v>
      </c>
      <c r="C3481" s="51" t="s">
        <v>360</v>
      </c>
      <c r="D3481" s="51" t="s">
        <v>3760</v>
      </c>
      <c r="E3481" s="52"/>
      <c r="F3481" s="52"/>
      <c r="G3481" s="52"/>
      <c r="H3481" s="52"/>
      <c r="I3481" s="52"/>
      <c r="J3481" s="52"/>
      <c r="K3481" s="52"/>
      <c r="L3481" s="52"/>
      <c r="M3481" s="52"/>
      <c r="N3481" s="52"/>
      <c r="O3481" s="52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52"/>
    </row>
    <row r="3482" spans="1:26" ht="21" customHeight="1" x14ac:dyDescent="0.2">
      <c r="A3482" s="49"/>
      <c r="B3482" s="50" t="s">
        <v>3655</v>
      </c>
      <c r="C3482" s="51" t="s">
        <v>366</v>
      </c>
      <c r="D3482" s="51" t="s">
        <v>3052</v>
      </c>
      <c r="E3482" s="52"/>
      <c r="F3482" s="52"/>
      <c r="G3482" s="52"/>
      <c r="H3482" s="52"/>
      <c r="I3482" s="52"/>
      <c r="J3482" s="52"/>
      <c r="K3482" s="52"/>
      <c r="L3482" s="52"/>
      <c r="M3482" s="52"/>
      <c r="N3482" s="52"/>
      <c r="O3482" s="52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52"/>
    </row>
    <row r="3483" spans="1:26" ht="21" customHeight="1" x14ac:dyDescent="0.2">
      <c r="A3483" s="49"/>
      <c r="B3483" s="50" t="s">
        <v>3655</v>
      </c>
      <c r="C3483" s="51" t="s">
        <v>366</v>
      </c>
      <c r="D3483" s="51" t="s">
        <v>3761</v>
      </c>
      <c r="E3483" s="52"/>
      <c r="F3483" s="52"/>
      <c r="G3483" s="52"/>
      <c r="H3483" s="52"/>
      <c r="I3483" s="52"/>
      <c r="J3483" s="52"/>
      <c r="K3483" s="52"/>
      <c r="L3483" s="52"/>
      <c r="M3483" s="52"/>
      <c r="N3483" s="52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52"/>
    </row>
    <row r="3484" spans="1:26" ht="21" customHeight="1" x14ac:dyDescent="0.2">
      <c r="A3484" s="49"/>
      <c r="B3484" s="50" t="s">
        <v>3655</v>
      </c>
      <c r="C3484" s="51" t="s">
        <v>366</v>
      </c>
      <c r="D3484" s="51" t="s">
        <v>3762</v>
      </c>
      <c r="E3484" s="52"/>
      <c r="F3484" s="52"/>
      <c r="G3484" s="52"/>
      <c r="H3484" s="52"/>
      <c r="I3484" s="52"/>
      <c r="J3484" s="52"/>
      <c r="K3484" s="52"/>
      <c r="L3484" s="52"/>
      <c r="M3484" s="52"/>
      <c r="N3484" s="52"/>
      <c r="O3484" s="52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52"/>
    </row>
    <row r="3485" spans="1:26" ht="21" customHeight="1" x14ac:dyDescent="0.2">
      <c r="A3485" s="49"/>
      <c r="B3485" s="50" t="s">
        <v>3655</v>
      </c>
      <c r="C3485" s="51" t="s">
        <v>366</v>
      </c>
      <c r="D3485" s="51" t="s">
        <v>3763</v>
      </c>
      <c r="E3485" s="52"/>
      <c r="F3485" s="52"/>
      <c r="G3485" s="52"/>
      <c r="H3485" s="52"/>
      <c r="I3485" s="52"/>
      <c r="J3485" s="52"/>
      <c r="K3485" s="52"/>
      <c r="L3485" s="52"/>
      <c r="M3485" s="52"/>
      <c r="N3485" s="52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52"/>
    </row>
    <row r="3486" spans="1:26" ht="21" customHeight="1" x14ac:dyDescent="0.2">
      <c r="A3486" s="49"/>
      <c r="B3486" s="50" t="s">
        <v>3655</v>
      </c>
      <c r="C3486" s="51" t="s">
        <v>366</v>
      </c>
      <c r="D3486" s="51" t="s">
        <v>3764</v>
      </c>
      <c r="E3486" s="52"/>
      <c r="F3486" s="52"/>
      <c r="G3486" s="52"/>
      <c r="H3486" s="52"/>
      <c r="I3486" s="52"/>
      <c r="J3486" s="52"/>
      <c r="K3486" s="52"/>
      <c r="L3486" s="52"/>
      <c r="M3486" s="52"/>
      <c r="N3486" s="52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52"/>
    </row>
    <row r="3487" spans="1:26" ht="21" customHeight="1" x14ac:dyDescent="0.2">
      <c r="A3487" s="49"/>
      <c r="B3487" s="50" t="s">
        <v>3655</v>
      </c>
      <c r="C3487" s="51" t="s">
        <v>366</v>
      </c>
      <c r="D3487" s="51" t="s">
        <v>3765</v>
      </c>
      <c r="E3487" s="52"/>
      <c r="F3487" s="52"/>
      <c r="G3487" s="52"/>
      <c r="H3487" s="52"/>
      <c r="I3487" s="52"/>
      <c r="J3487" s="52"/>
      <c r="K3487" s="52"/>
      <c r="L3487" s="52"/>
      <c r="M3487" s="52"/>
      <c r="N3487" s="52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52"/>
    </row>
    <row r="3488" spans="1:26" ht="21" customHeight="1" x14ac:dyDescent="0.2">
      <c r="A3488" s="49"/>
      <c r="B3488" s="50" t="s">
        <v>3655</v>
      </c>
      <c r="C3488" s="51" t="s">
        <v>366</v>
      </c>
      <c r="D3488" s="51" t="s">
        <v>3766</v>
      </c>
      <c r="E3488" s="52"/>
      <c r="F3488" s="52"/>
      <c r="G3488" s="52"/>
      <c r="H3488" s="52"/>
      <c r="I3488" s="52"/>
      <c r="J3488" s="52"/>
      <c r="K3488" s="52"/>
      <c r="L3488" s="52"/>
      <c r="M3488" s="52"/>
      <c r="N3488" s="52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52"/>
    </row>
    <row r="3489" spans="1:26" ht="21" customHeight="1" x14ac:dyDescent="0.2">
      <c r="A3489" s="49"/>
      <c r="B3489" s="50" t="s">
        <v>3655</v>
      </c>
      <c r="C3489" s="51" t="s">
        <v>366</v>
      </c>
      <c r="D3489" s="51" t="s">
        <v>3679</v>
      </c>
      <c r="E3489" s="52"/>
      <c r="F3489" s="52"/>
      <c r="G3489" s="52"/>
      <c r="H3489" s="52"/>
      <c r="I3489" s="52"/>
      <c r="J3489" s="52"/>
      <c r="K3489" s="52"/>
      <c r="L3489" s="52"/>
      <c r="M3489" s="52"/>
      <c r="N3489" s="52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52"/>
    </row>
    <row r="3490" spans="1:26" ht="21" customHeight="1" x14ac:dyDescent="0.2">
      <c r="A3490" s="49"/>
      <c r="B3490" s="50" t="s">
        <v>3655</v>
      </c>
      <c r="C3490" s="51" t="s">
        <v>366</v>
      </c>
      <c r="D3490" s="51" t="s">
        <v>3767</v>
      </c>
      <c r="E3490" s="52"/>
      <c r="F3490" s="52"/>
      <c r="G3490" s="52"/>
      <c r="H3490" s="52"/>
      <c r="I3490" s="52"/>
      <c r="J3490" s="52"/>
      <c r="K3490" s="52"/>
      <c r="L3490" s="52"/>
      <c r="M3490" s="52"/>
      <c r="N3490" s="52"/>
      <c r="O3490" s="52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52"/>
    </row>
    <row r="3491" spans="1:26" ht="21" customHeight="1" x14ac:dyDescent="0.2">
      <c r="A3491" s="49"/>
      <c r="B3491" s="50" t="s">
        <v>3655</v>
      </c>
      <c r="C3491" s="51" t="s">
        <v>366</v>
      </c>
      <c r="D3491" s="51" t="s">
        <v>3768</v>
      </c>
      <c r="E3491" s="52"/>
      <c r="F3491" s="52"/>
      <c r="G3491" s="52"/>
      <c r="H3491" s="52"/>
      <c r="I3491" s="52"/>
      <c r="J3491" s="52"/>
      <c r="K3491" s="52"/>
      <c r="L3491" s="52"/>
      <c r="M3491" s="52"/>
      <c r="N3491" s="52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52"/>
    </row>
    <row r="3492" spans="1:26" ht="21" customHeight="1" x14ac:dyDescent="0.2">
      <c r="A3492" s="49"/>
      <c r="B3492" s="50" t="s">
        <v>3655</v>
      </c>
      <c r="C3492" s="51" t="s">
        <v>366</v>
      </c>
      <c r="D3492" s="51" t="s">
        <v>3769</v>
      </c>
      <c r="E3492" s="52"/>
      <c r="F3492" s="52"/>
      <c r="G3492" s="52"/>
      <c r="H3492" s="52"/>
      <c r="I3492" s="52"/>
      <c r="J3492" s="52"/>
      <c r="K3492" s="52"/>
      <c r="L3492" s="52"/>
      <c r="M3492" s="52"/>
      <c r="N3492" s="52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52"/>
    </row>
    <row r="3493" spans="1:26" ht="21" customHeight="1" x14ac:dyDescent="0.2">
      <c r="A3493" s="49"/>
      <c r="B3493" s="50" t="s">
        <v>3655</v>
      </c>
      <c r="C3493" s="51" t="s">
        <v>366</v>
      </c>
      <c r="D3493" s="51" t="s">
        <v>3770</v>
      </c>
      <c r="E3493" s="52"/>
      <c r="F3493" s="52"/>
      <c r="G3493" s="52"/>
      <c r="H3493" s="52"/>
      <c r="I3493" s="52"/>
      <c r="J3493" s="52"/>
      <c r="K3493" s="52"/>
      <c r="L3493" s="52"/>
      <c r="M3493" s="52"/>
      <c r="N3493" s="52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52"/>
    </row>
    <row r="3494" spans="1:26" ht="21" customHeight="1" x14ac:dyDescent="0.2">
      <c r="A3494" s="49"/>
      <c r="B3494" s="50" t="s">
        <v>3655</v>
      </c>
      <c r="C3494" s="51" t="s">
        <v>366</v>
      </c>
      <c r="D3494" s="51" t="s">
        <v>3771</v>
      </c>
      <c r="E3494" s="52"/>
      <c r="F3494" s="52"/>
      <c r="G3494" s="52"/>
      <c r="H3494" s="52"/>
      <c r="I3494" s="52"/>
      <c r="J3494" s="52"/>
      <c r="K3494" s="52"/>
      <c r="L3494" s="52"/>
      <c r="M3494" s="52"/>
      <c r="N3494" s="52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52"/>
    </row>
    <row r="3495" spans="1:26" ht="21" customHeight="1" x14ac:dyDescent="0.2">
      <c r="A3495" s="49"/>
      <c r="B3495" s="50" t="s">
        <v>3655</v>
      </c>
      <c r="C3495" s="51" t="s">
        <v>366</v>
      </c>
      <c r="D3495" s="51" t="s">
        <v>3772</v>
      </c>
      <c r="E3495" s="52"/>
      <c r="F3495" s="52"/>
      <c r="G3495" s="52"/>
      <c r="H3495" s="52"/>
      <c r="I3495" s="52"/>
      <c r="J3495" s="52"/>
      <c r="K3495" s="52"/>
      <c r="L3495" s="52"/>
      <c r="M3495" s="52"/>
      <c r="N3495" s="52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52"/>
    </row>
    <row r="3496" spans="1:26" ht="21" customHeight="1" x14ac:dyDescent="0.2">
      <c r="A3496" s="49"/>
      <c r="B3496" s="50" t="s">
        <v>3655</v>
      </c>
      <c r="C3496" s="51" t="s">
        <v>366</v>
      </c>
      <c r="D3496" s="51" t="s">
        <v>3773</v>
      </c>
      <c r="E3496" s="52"/>
      <c r="F3496" s="52"/>
      <c r="G3496" s="52"/>
      <c r="H3496" s="52"/>
      <c r="I3496" s="52"/>
      <c r="J3496" s="52"/>
      <c r="K3496" s="52"/>
      <c r="L3496" s="52"/>
      <c r="M3496" s="52"/>
      <c r="N3496" s="52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52"/>
    </row>
    <row r="3497" spans="1:26" ht="21" customHeight="1" x14ac:dyDescent="0.2">
      <c r="A3497" s="49"/>
      <c r="B3497" s="50" t="s">
        <v>3655</v>
      </c>
      <c r="C3497" s="51" t="s">
        <v>366</v>
      </c>
      <c r="D3497" s="51" t="s">
        <v>3774</v>
      </c>
      <c r="E3497" s="52"/>
      <c r="F3497" s="52"/>
      <c r="G3497" s="52"/>
      <c r="H3497" s="52"/>
      <c r="I3497" s="52"/>
      <c r="J3497" s="52"/>
      <c r="K3497" s="52"/>
      <c r="L3497" s="52"/>
      <c r="M3497" s="52"/>
      <c r="N3497" s="52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52"/>
    </row>
    <row r="3498" spans="1:26" ht="21" customHeight="1" x14ac:dyDescent="0.2">
      <c r="A3498" s="49"/>
      <c r="B3498" s="50" t="s">
        <v>3655</v>
      </c>
      <c r="C3498" s="51" t="s">
        <v>366</v>
      </c>
      <c r="D3498" s="51" t="s">
        <v>3775</v>
      </c>
      <c r="E3498" s="52"/>
      <c r="F3498" s="52"/>
      <c r="G3498" s="52"/>
      <c r="H3498" s="52"/>
      <c r="I3498" s="52"/>
      <c r="J3498" s="52"/>
      <c r="K3498" s="52"/>
      <c r="L3498" s="52"/>
      <c r="M3498" s="52"/>
      <c r="N3498" s="52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52"/>
    </row>
    <row r="3499" spans="1:26" ht="21" customHeight="1" x14ac:dyDescent="0.2">
      <c r="A3499" s="49"/>
      <c r="B3499" s="50" t="s">
        <v>3655</v>
      </c>
      <c r="C3499" s="51" t="s">
        <v>366</v>
      </c>
      <c r="D3499" s="51" t="s">
        <v>3776</v>
      </c>
      <c r="E3499" s="52"/>
      <c r="F3499" s="52"/>
      <c r="G3499" s="52"/>
      <c r="H3499" s="52"/>
      <c r="I3499" s="52"/>
      <c r="J3499" s="52"/>
      <c r="K3499" s="52"/>
      <c r="L3499" s="52"/>
      <c r="M3499" s="52"/>
      <c r="N3499" s="52"/>
      <c r="O3499" s="52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52"/>
    </row>
    <row r="3500" spans="1:26" ht="21" customHeight="1" x14ac:dyDescent="0.2">
      <c r="A3500" s="49"/>
      <c r="B3500" s="50" t="s">
        <v>3655</v>
      </c>
      <c r="C3500" s="51" t="s">
        <v>366</v>
      </c>
      <c r="D3500" s="51" t="s">
        <v>3777</v>
      </c>
      <c r="E3500" s="52"/>
      <c r="F3500" s="52"/>
      <c r="G3500" s="52"/>
      <c r="H3500" s="52"/>
      <c r="I3500" s="52"/>
      <c r="J3500" s="52"/>
      <c r="K3500" s="52"/>
      <c r="L3500" s="52"/>
      <c r="M3500" s="52"/>
      <c r="N3500" s="52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52"/>
    </row>
    <row r="3501" spans="1:26" ht="21" customHeight="1" x14ac:dyDescent="0.2">
      <c r="A3501" s="49"/>
      <c r="B3501" s="50" t="s">
        <v>3655</v>
      </c>
      <c r="C3501" s="51" t="s">
        <v>366</v>
      </c>
      <c r="D3501" s="51" t="s">
        <v>3778</v>
      </c>
      <c r="E3501" s="52"/>
      <c r="F3501" s="52"/>
      <c r="G3501" s="52"/>
      <c r="H3501" s="52"/>
      <c r="I3501" s="52"/>
      <c r="J3501" s="52"/>
      <c r="K3501" s="52"/>
      <c r="L3501" s="52"/>
      <c r="M3501" s="52"/>
      <c r="N3501" s="52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52"/>
    </row>
    <row r="3502" spans="1:26" ht="21" customHeight="1" x14ac:dyDescent="0.2">
      <c r="A3502" s="49"/>
      <c r="B3502" s="50" t="s">
        <v>3655</v>
      </c>
      <c r="C3502" s="51" t="s">
        <v>349</v>
      </c>
      <c r="D3502" s="51" t="s">
        <v>3779</v>
      </c>
      <c r="E3502" s="52"/>
      <c r="F3502" s="52"/>
      <c r="G3502" s="52"/>
      <c r="H3502" s="52"/>
      <c r="I3502" s="52"/>
      <c r="J3502" s="52"/>
      <c r="K3502" s="52"/>
      <c r="L3502" s="52"/>
      <c r="M3502" s="52"/>
      <c r="N3502" s="52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52"/>
    </row>
    <row r="3503" spans="1:26" ht="21" customHeight="1" x14ac:dyDescent="0.2">
      <c r="A3503" s="49"/>
      <c r="B3503" s="50" t="s">
        <v>3655</v>
      </c>
      <c r="C3503" s="51" t="s">
        <v>349</v>
      </c>
      <c r="D3503" s="51" t="s">
        <v>3688</v>
      </c>
      <c r="E3503" s="52"/>
      <c r="F3503" s="52"/>
      <c r="G3503" s="52"/>
      <c r="H3503" s="52"/>
      <c r="I3503" s="52"/>
      <c r="J3503" s="52"/>
      <c r="K3503" s="52"/>
      <c r="L3503" s="52"/>
      <c r="M3503" s="52"/>
      <c r="N3503" s="52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52"/>
    </row>
    <row r="3504" spans="1:26" ht="21" customHeight="1" x14ac:dyDescent="0.2">
      <c r="A3504" s="49"/>
      <c r="B3504" s="50" t="s">
        <v>3655</v>
      </c>
      <c r="C3504" s="51" t="s">
        <v>349</v>
      </c>
      <c r="D3504" s="51" t="s">
        <v>3780</v>
      </c>
      <c r="E3504" s="52"/>
      <c r="F3504" s="52"/>
      <c r="G3504" s="52"/>
      <c r="H3504" s="52"/>
      <c r="I3504" s="52"/>
      <c r="J3504" s="52"/>
      <c r="K3504" s="52"/>
      <c r="L3504" s="52"/>
      <c r="M3504" s="52"/>
      <c r="N3504" s="52"/>
      <c r="O3504" s="52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52"/>
    </row>
    <row r="3505" spans="1:26" ht="21" customHeight="1" x14ac:dyDescent="0.2">
      <c r="A3505" s="49"/>
      <c r="B3505" s="50" t="s">
        <v>3655</v>
      </c>
      <c r="C3505" s="51" t="s">
        <v>349</v>
      </c>
      <c r="D3505" s="51" t="s">
        <v>3781</v>
      </c>
      <c r="E3505" s="52"/>
      <c r="F3505" s="52"/>
      <c r="G3505" s="52"/>
      <c r="H3505" s="52"/>
      <c r="I3505" s="52"/>
      <c r="J3505" s="52"/>
      <c r="K3505" s="52"/>
      <c r="L3505" s="52"/>
      <c r="M3505" s="52"/>
      <c r="N3505" s="52"/>
      <c r="O3505" s="52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52"/>
    </row>
    <row r="3506" spans="1:26" ht="21" customHeight="1" x14ac:dyDescent="0.2">
      <c r="A3506" s="49"/>
      <c r="B3506" s="50" t="s">
        <v>3655</v>
      </c>
      <c r="C3506" s="51" t="s">
        <v>349</v>
      </c>
      <c r="D3506" s="51" t="s">
        <v>3782</v>
      </c>
      <c r="E3506" s="52"/>
      <c r="F3506" s="52"/>
      <c r="G3506" s="52"/>
      <c r="H3506" s="52"/>
      <c r="I3506" s="52"/>
      <c r="J3506" s="52"/>
      <c r="K3506" s="52"/>
      <c r="L3506" s="52"/>
      <c r="M3506" s="52"/>
      <c r="N3506" s="52"/>
      <c r="O3506" s="52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52"/>
    </row>
    <row r="3507" spans="1:26" ht="21" customHeight="1" x14ac:dyDescent="0.2">
      <c r="A3507" s="49"/>
      <c r="B3507" s="50" t="s">
        <v>3655</v>
      </c>
      <c r="C3507" s="51" t="s">
        <v>349</v>
      </c>
      <c r="D3507" s="51" t="s">
        <v>3783</v>
      </c>
      <c r="E3507" s="52"/>
      <c r="F3507" s="52"/>
      <c r="G3507" s="52"/>
      <c r="H3507" s="52"/>
      <c r="I3507" s="52"/>
      <c r="J3507" s="52"/>
      <c r="K3507" s="52"/>
      <c r="L3507" s="52"/>
      <c r="M3507" s="52"/>
      <c r="N3507" s="52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52"/>
    </row>
    <row r="3508" spans="1:26" ht="21" customHeight="1" x14ac:dyDescent="0.2">
      <c r="A3508" s="49"/>
      <c r="B3508" s="50" t="s">
        <v>3655</v>
      </c>
      <c r="C3508" s="51" t="s">
        <v>349</v>
      </c>
      <c r="D3508" s="51" t="s">
        <v>3784</v>
      </c>
      <c r="E3508" s="52"/>
      <c r="F3508" s="52"/>
      <c r="G3508" s="52"/>
      <c r="H3508" s="52"/>
      <c r="I3508" s="52"/>
      <c r="J3508" s="52"/>
      <c r="K3508" s="52"/>
      <c r="L3508" s="52"/>
      <c r="M3508" s="52"/>
      <c r="N3508" s="52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52"/>
    </row>
    <row r="3509" spans="1:26" ht="21" customHeight="1" x14ac:dyDescent="0.2">
      <c r="A3509" s="49"/>
      <c r="B3509" s="50" t="s">
        <v>3655</v>
      </c>
      <c r="C3509" s="51" t="s">
        <v>349</v>
      </c>
      <c r="D3509" s="51" t="s">
        <v>3785</v>
      </c>
      <c r="E3509" s="52"/>
      <c r="F3509" s="52"/>
      <c r="G3509" s="52"/>
      <c r="H3509" s="52"/>
      <c r="I3509" s="52"/>
      <c r="J3509" s="52"/>
      <c r="K3509" s="52"/>
      <c r="L3509" s="52"/>
      <c r="M3509" s="52"/>
      <c r="N3509" s="52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52"/>
    </row>
    <row r="3510" spans="1:26" ht="21" customHeight="1" x14ac:dyDescent="0.2">
      <c r="A3510" s="49"/>
      <c r="B3510" s="50" t="s">
        <v>3655</v>
      </c>
      <c r="C3510" s="51" t="s">
        <v>349</v>
      </c>
      <c r="D3510" s="51" t="s">
        <v>3786</v>
      </c>
      <c r="E3510" s="52"/>
      <c r="F3510" s="52"/>
      <c r="G3510" s="52"/>
      <c r="H3510" s="52"/>
      <c r="I3510" s="52"/>
      <c r="J3510" s="52"/>
      <c r="K3510" s="52"/>
      <c r="L3510" s="52"/>
      <c r="M3510" s="52"/>
      <c r="N3510" s="52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52"/>
    </row>
    <row r="3511" spans="1:26" ht="21" customHeight="1" x14ac:dyDescent="0.2">
      <c r="A3511" s="49"/>
      <c r="B3511" s="50" t="s">
        <v>3655</v>
      </c>
      <c r="C3511" s="51" t="s">
        <v>349</v>
      </c>
      <c r="D3511" s="51" t="s">
        <v>3787</v>
      </c>
      <c r="E3511" s="52"/>
      <c r="F3511" s="52"/>
      <c r="G3511" s="52"/>
      <c r="H3511" s="52"/>
      <c r="I3511" s="52"/>
      <c r="J3511" s="52"/>
      <c r="K3511" s="52"/>
      <c r="L3511" s="52"/>
      <c r="M3511" s="52"/>
      <c r="N3511" s="52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52"/>
    </row>
    <row r="3512" spans="1:26" ht="21" customHeight="1" x14ac:dyDescent="0.2">
      <c r="A3512" s="49"/>
      <c r="B3512" s="50" t="s">
        <v>3655</v>
      </c>
      <c r="C3512" s="51" t="s">
        <v>349</v>
      </c>
      <c r="D3512" s="51" t="s">
        <v>3788</v>
      </c>
      <c r="E3512" s="52"/>
      <c r="F3512" s="52"/>
      <c r="G3512" s="52"/>
      <c r="H3512" s="52"/>
      <c r="I3512" s="52"/>
      <c r="J3512" s="52"/>
      <c r="K3512" s="52"/>
      <c r="L3512" s="52"/>
      <c r="M3512" s="52"/>
      <c r="N3512" s="52"/>
      <c r="O3512" s="52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52"/>
    </row>
    <row r="3513" spans="1:26" ht="21" customHeight="1" x14ac:dyDescent="0.2">
      <c r="A3513" s="49"/>
      <c r="B3513" s="50" t="s">
        <v>3655</v>
      </c>
      <c r="C3513" s="51" t="s">
        <v>349</v>
      </c>
      <c r="D3513" s="51" t="s">
        <v>3789</v>
      </c>
      <c r="E3513" s="52"/>
      <c r="F3513" s="52"/>
      <c r="G3513" s="52"/>
      <c r="H3513" s="52"/>
      <c r="I3513" s="52"/>
      <c r="J3513" s="52"/>
      <c r="K3513" s="52"/>
      <c r="L3513" s="52"/>
      <c r="M3513" s="52"/>
      <c r="N3513" s="52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52"/>
    </row>
    <row r="3514" spans="1:26" ht="21" customHeight="1" x14ac:dyDescent="0.2">
      <c r="A3514" s="49"/>
      <c r="B3514" s="50" t="s">
        <v>3655</v>
      </c>
      <c r="C3514" s="51" t="s">
        <v>349</v>
      </c>
      <c r="D3514" s="51" t="s">
        <v>3790</v>
      </c>
      <c r="E3514" s="52"/>
      <c r="F3514" s="52"/>
      <c r="G3514" s="52"/>
      <c r="H3514" s="52"/>
      <c r="I3514" s="52"/>
      <c r="J3514" s="52"/>
      <c r="K3514" s="52"/>
      <c r="L3514" s="52"/>
      <c r="M3514" s="52"/>
      <c r="N3514" s="52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52"/>
    </row>
    <row r="3515" spans="1:26" ht="21" customHeight="1" x14ac:dyDescent="0.2">
      <c r="A3515" s="49"/>
      <c r="B3515" s="50" t="s">
        <v>3655</v>
      </c>
      <c r="C3515" s="51" t="s">
        <v>349</v>
      </c>
      <c r="D3515" s="51" t="s">
        <v>3791</v>
      </c>
      <c r="E3515" s="52"/>
      <c r="F3515" s="52"/>
      <c r="G3515" s="52"/>
      <c r="H3515" s="52"/>
      <c r="I3515" s="52"/>
      <c r="J3515" s="52"/>
      <c r="K3515" s="52"/>
      <c r="L3515" s="52"/>
      <c r="M3515" s="52"/>
      <c r="N3515" s="52"/>
      <c r="O3515" s="52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52"/>
    </row>
    <row r="3516" spans="1:26" ht="21" customHeight="1" x14ac:dyDescent="0.2">
      <c r="A3516" s="49"/>
      <c r="B3516" s="50" t="s">
        <v>3655</v>
      </c>
      <c r="C3516" s="51" t="s">
        <v>349</v>
      </c>
      <c r="D3516" s="51" t="s">
        <v>3792</v>
      </c>
      <c r="E3516" s="52"/>
      <c r="F3516" s="52"/>
      <c r="G3516" s="52"/>
      <c r="H3516" s="52"/>
      <c r="I3516" s="52"/>
      <c r="J3516" s="52"/>
      <c r="K3516" s="52"/>
      <c r="L3516" s="52"/>
      <c r="M3516" s="52"/>
      <c r="N3516" s="52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52"/>
    </row>
    <row r="3517" spans="1:26" ht="21" customHeight="1" x14ac:dyDescent="0.2">
      <c r="A3517" s="49"/>
      <c r="B3517" s="50" t="s">
        <v>3655</v>
      </c>
      <c r="C3517" s="51" t="s">
        <v>349</v>
      </c>
      <c r="D3517" s="51" t="s">
        <v>3793</v>
      </c>
      <c r="E3517" s="52"/>
      <c r="F3517" s="52"/>
      <c r="G3517" s="52"/>
      <c r="H3517" s="52"/>
      <c r="I3517" s="52"/>
      <c r="J3517" s="52"/>
      <c r="K3517" s="52"/>
      <c r="L3517" s="52"/>
      <c r="M3517" s="52"/>
      <c r="N3517" s="52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52"/>
    </row>
    <row r="3518" spans="1:26" ht="21" customHeight="1" x14ac:dyDescent="0.2">
      <c r="A3518" s="49"/>
      <c r="B3518" s="50" t="s">
        <v>3655</v>
      </c>
      <c r="C3518" s="51" t="s">
        <v>349</v>
      </c>
      <c r="D3518" s="51" t="s">
        <v>3794</v>
      </c>
      <c r="E3518" s="52"/>
      <c r="F3518" s="52"/>
      <c r="G3518" s="52"/>
      <c r="H3518" s="52"/>
      <c r="I3518" s="52"/>
      <c r="J3518" s="52"/>
      <c r="K3518" s="52"/>
      <c r="L3518" s="52"/>
      <c r="M3518" s="52"/>
      <c r="N3518" s="52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52"/>
    </row>
    <row r="3519" spans="1:26" ht="21" customHeight="1" x14ac:dyDescent="0.2">
      <c r="A3519" s="49"/>
      <c r="B3519" s="50" t="s">
        <v>3655</v>
      </c>
      <c r="C3519" s="51" t="s">
        <v>349</v>
      </c>
      <c r="D3519" s="51" t="s">
        <v>3795</v>
      </c>
      <c r="E3519" s="52"/>
      <c r="F3519" s="52"/>
      <c r="G3519" s="52"/>
      <c r="H3519" s="52"/>
      <c r="I3519" s="52"/>
      <c r="J3519" s="52"/>
      <c r="K3519" s="52"/>
      <c r="L3519" s="52"/>
      <c r="M3519" s="52"/>
      <c r="N3519" s="52"/>
      <c r="O3519" s="52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52"/>
    </row>
    <row r="3520" spans="1:26" ht="21" customHeight="1" x14ac:dyDescent="0.2">
      <c r="A3520" s="49"/>
      <c r="B3520" s="50" t="s">
        <v>3655</v>
      </c>
      <c r="C3520" s="51" t="s">
        <v>349</v>
      </c>
      <c r="D3520" s="51" t="s">
        <v>3796</v>
      </c>
      <c r="E3520" s="52"/>
      <c r="F3520" s="52"/>
      <c r="G3520" s="52"/>
      <c r="H3520" s="52"/>
      <c r="I3520" s="52"/>
      <c r="J3520" s="52"/>
      <c r="K3520" s="52"/>
      <c r="L3520" s="52"/>
      <c r="M3520" s="52"/>
      <c r="N3520" s="52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52"/>
    </row>
    <row r="3521" spans="1:26" ht="21" customHeight="1" x14ac:dyDescent="0.2">
      <c r="A3521" s="49"/>
      <c r="B3521" s="50" t="s">
        <v>3655</v>
      </c>
      <c r="C3521" s="51" t="s">
        <v>349</v>
      </c>
      <c r="D3521" s="51" t="s">
        <v>3797</v>
      </c>
      <c r="E3521" s="52"/>
      <c r="F3521" s="52"/>
      <c r="G3521" s="52"/>
      <c r="H3521" s="52"/>
      <c r="I3521" s="52"/>
      <c r="J3521" s="52"/>
      <c r="K3521" s="52"/>
      <c r="L3521" s="52"/>
      <c r="M3521" s="52"/>
      <c r="N3521" s="52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52"/>
    </row>
    <row r="3522" spans="1:26" ht="21" customHeight="1" x14ac:dyDescent="0.2">
      <c r="A3522" s="49"/>
      <c r="B3522" s="50" t="s">
        <v>3655</v>
      </c>
      <c r="C3522" s="51" t="s">
        <v>349</v>
      </c>
      <c r="D3522" s="51" t="s">
        <v>3798</v>
      </c>
      <c r="E3522" s="52"/>
      <c r="F3522" s="52"/>
      <c r="G3522" s="52"/>
      <c r="H3522" s="52"/>
      <c r="I3522" s="52"/>
      <c r="J3522" s="52"/>
      <c r="K3522" s="52"/>
      <c r="L3522" s="52"/>
      <c r="M3522" s="52"/>
      <c r="N3522" s="52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52"/>
    </row>
    <row r="3523" spans="1:26" ht="21" customHeight="1" x14ac:dyDescent="0.2">
      <c r="A3523" s="49"/>
      <c r="B3523" s="50" t="s">
        <v>3655</v>
      </c>
      <c r="C3523" s="51" t="s">
        <v>349</v>
      </c>
      <c r="D3523" s="51" t="s">
        <v>3799</v>
      </c>
      <c r="E3523" s="52"/>
      <c r="F3523" s="52"/>
      <c r="G3523" s="52"/>
      <c r="H3523" s="52"/>
      <c r="I3523" s="52"/>
      <c r="J3523" s="52"/>
      <c r="K3523" s="52"/>
      <c r="L3523" s="52"/>
      <c r="M3523" s="52"/>
      <c r="N3523" s="52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52"/>
    </row>
    <row r="3524" spans="1:26" ht="21" customHeight="1" x14ac:dyDescent="0.2">
      <c r="A3524" s="49"/>
      <c r="B3524" s="50" t="s">
        <v>3655</v>
      </c>
      <c r="C3524" s="51" t="s">
        <v>349</v>
      </c>
      <c r="D3524" s="51" t="s">
        <v>3800</v>
      </c>
      <c r="E3524" s="52"/>
      <c r="F3524" s="52"/>
      <c r="G3524" s="52"/>
      <c r="H3524" s="52"/>
      <c r="I3524" s="52"/>
      <c r="J3524" s="52"/>
      <c r="K3524" s="52"/>
      <c r="L3524" s="52"/>
      <c r="M3524" s="52"/>
      <c r="N3524" s="52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52"/>
    </row>
    <row r="3525" spans="1:26" ht="21" customHeight="1" x14ac:dyDescent="0.2">
      <c r="A3525" s="49"/>
      <c r="B3525" s="50" t="s">
        <v>3655</v>
      </c>
      <c r="C3525" s="51" t="s">
        <v>349</v>
      </c>
      <c r="D3525" s="51" t="s">
        <v>3801</v>
      </c>
      <c r="E3525" s="52"/>
      <c r="F3525" s="52"/>
      <c r="G3525" s="52"/>
      <c r="H3525" s="52"/>
      <c r="I3525" s="52"/>
      <c r="J3525" s="52"/>
      <c r="K3525" s="52"/>
      <c r="L3525" s="52"/>
      <c r="M3525" s="52"/>
      <c r="N3525" s="52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52"/>
    </row>
    <row r="3526" spans="1:26" ht="21" customHeight="1" x14ac:dyDescent="0.2">
      <c r="A3526" s="49"/>
      <c r="B3526" s="50" t="s">
        <v>3655</v>
      </c>
      <c r="C3526" s="51" t="s">
        <v>349</v>
      </c>
      <c r="D3526" s="51" t="s">
        <v>3802</v>
      </c>
      <c r="E3526" s="52"/>
      <c r="F3526" s="52"/>
      <c r="G3526" s="52"/>
      <c r="H3526" s="52"/>
      <c r="I3526" s="52"/>
      <c r="J3526" s="52"/>
      <c r="K3526" s="52"/>
      <c r="L3526" s="52"/>
      <c r="M3526" s="52"/>
      <c r="N3526" s="52"/>
      <c r="O3526" s="52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52"/>
    </row>
    <row r="3527" spans="1:26" ht="21" customHeight="1" x14ac:dyDescent="0.2">
      <c r="A3527" s="49"/>
      <c r="B3527" s="50" t="s">
        <v>3655</v>
      </c>
      <c r="C3527" s="51" t="s">
        <v>349</v>
      </c>
      <c r="D3527" s="51" t="s">
        <v>3803</v>
      </c>
      <c r="E3527" s="52"/>
      <c r="F3527" s="52"/>
      <c r="G3527" s="52"/>
      <c r="H3527" s="52"/>
      <c r="I3527" s="52"/>
      <c r="J3527" s="52"/>
      <c r="K3527" s="52"/>
      <c r="L3527" s="52"/>
      <c r="M3527" s="52"/>
      <c r="N3527" s="52"/>
      <c r="O3527" s="52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52"/>
    </row>
    <row r="3528" spans="1:26" ht="21" customHeight="1" x14ac:dyDescent="0.2">
      <c r="A3528" s="49"/>
      <c r="B3528" s="50" t="s">
        <v>3655</v>
      </c>
      <c r="C3528" s="51" t="s">
        <v>349</v>
      </c>
      <c r="D3528" s="51" t="s">
        <v>3804</v>
      </c>
      <c r="E3528" s="52"/>
      <c r="F3528" s="52"/>
      <c r="G3528" s="52"/>
      <c r="H3528" s="52"/>
      <c r="I3528" s="52"/>
      <c r="J3528" s="52"/>
      <c r="K3528" s="52"/>
      <c r="L3528" s="52"/>
      <c r="M3528" s="52"/>
      <c r="N3528" s="52"/>
      <c r="O3528" s="52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52"/>
    </row>
    <row r="3529" spans="1:26" ht="21" customHeight="1" x14ac:dyDescent="0.2">
      <c r="A3529" s="49"/>
      <c r="B3529" s="50" t="s">
        <v>3655</v>
      </c>
      <c r="C3529" s="51" t="s">
        <v>349</v>
      </c>
      <c r="D3529" s="51" t="s">
        <v>3805</v>
      </c>
      <c r="E3529" s="52"/>
      <c r="F3529" s="52"/>
      <c r="G3529" s="52"/>
      <c r="H3529" s="52"/>
      <c r="I3529" s="52"/>
      <c r="J3529" s="52"/>
      <c r="K3529" s="52"/>
      <c r="L3529" s="52"/>
      <c r="M3529" s="52"/>
      <c r="N3529" s="52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52"/>
    </row>
    <row r="3530" spans="1:26" ht="21" customHeight="1" x14ac:dyDescent="0.2">
      <c r="A3530" s="49"/>
      <c r="B3530" s="50" t="s">
        <v>3655</v>
      </c>
      <c r="C3530" s="51" t="s">
        <v>349</v>
      </c>
      <c r="D3530" s="51" t="s">
        <v>3806</v>
      </c>
      <c r="E3530" s="52"/>
      <c r="F3530" s="52"/>
      <c r="G3530" s="52"/>
      <c r="H3530" s="52"/>
      <c r="I3530" s="52"/>
      <c r="J3530" s="52"/>
      <c r="K3530" s="52"/>
      <c r="L3530" s="52"/>
      <c r="M3530" s="52"/>
      <c r="N3530" s="52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52"/>
    </row>
    <row r="3531" spans="1:26" ht="21" customHeight="1" x14ac:dyDescent="0.2">
      <c r="A3531" s="49"/>
      <c r="B3531" s="50" t="s">
        <v>3655</v>
      </c>
      <c r="C3531" s="51" t="s">
        <v>349</v>
      </c>
      <c r="D3531" s="51" t="s">
        <v>3807</v>
      </c>
      <c r="E3531" s="52"/>
      <c r="F3531" s="52"/>
      <c r="G3531" s="52"/>
      <c r="H3531" s="52"/>
      <c r="I3531" s="52"/>
      <c r="J3531" s="52"/>
      <c r="K3531" s="52"/>
      <c r="L3531" s="52"/>
      <c r="M3531" s="52"/>
      <c r="N3531" s="52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52"/>
    </row>
    <row r="3532" spans="1:26" ht="21" customHeight="1" x14ac:dyDescent="0.2">
      <c r="A3532" s="49"/>
      <c r="B3532" s="50" t="s">
        <v>3655</v>
      </c>
      <c r="C3532" s="51" t="s">
        <v>349</v>
      </c>
      <c r="D3532" s="51" t="s">
        <v>3808</v>
      </c>
      <c r="E3532" s="52"/>
      <c r="F3532" s="52"/>
      <c r="G3532" s="52"/>
      <c r="H3532" s="52"/>
      <c r="I3532" s="52"/>
      <c r="J3532" s="52"/>
      <c r="K3532" s="52"/>
      <c r="L3532" s="52"/>
      <c r="M3532" s="52"/>
      <c r="N3532" s="52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52"/>
    </row>
    <row r="3533" spans="1:26" ht="21" customHeight="1" x14ac:dyDescent="0.2">
      <c r="A3533" s="49"/>
      <c r="B3533" s="50" t="s">
        <v>3655</v>
      </c>
      <c r="C3533" s="51" t="s">
        <v>349</v>
      </c>
      <c r="D3533" s="51" t="s">
        <v>3809</v>
      </c>
      <c r="E3533" s="52"/>
      <c r="F3533" s="52"/>
      <c r="G3533" s="52"/>
      <c r="H3533" s="52"/>
      <c r="I3533" s="52"/>
      <c r="J3533" s="52"/>
      <c r="K3533" s="52"/>
      <c r="L3533" s="52"/>
      <c r="M3533" s="52"/>
      <c r="N3533" s="52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52"/>
    </row>
    <row r="3534" spans="1:26" ht="21" customHeight="1" x14ac:dyDescent="0.2">
      <c r="A3534" s="49"/>
      <c r="B3534" s="50" t="s">
        <v>3655</v>
      </c>
      <c r="C3534" s="51" t="s">
        <v>349</v>
      </c>
      <c r="D3534" s="51" t="s">
        <v>3810</v>
      </c>
      <c r="E3534" s="52"/>
      <c r="F3534" s="52"/>
      <c r="G3534" s="52"/>
      <c r="H3534" s="52"/>
      <c r="I3534" s="52"/>
      <c r="J3534" s="52"/>
      <c r="K3534" s="52"/>
      <c r="L3534" s="52"/>
      <c r="M3534" s="52"/>
      <c r="N3534" s="52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52"/>
    </row>
    <row r="3535" spans="1:26" ht="21" customHeight="1" x14ac:dyDescent="0.2">
      <c r="A3535" s="49"/>
      <c r="B3535" s="50" t="s">
        <v>3655</v>
      </c>
      <c r="C3535" s="51" t="s">
        <v>349</v>
      </c>
      <c r="D3535" s="51" t="s">
        <v>3811</v>
      </c>
      <c r="E3535" s="52"/>
      <c r="F3535" s="52"/>
      <c r="G3535" s="52"/>
      <c r="H3535" s="52"/>
      <c r="I3535" s="52"/>
      <c r="J3535" s="52"/>
      <c r="K3535" s="52"/>
      <c r="L3535" s="52"/>
      <c r="M3535" s="52"/>
      <c r="N3535" s="52"/>
      <c r="O3535" s="52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52"/>
    </row>
    <row r="3536" spans="1:26" ht="21" customHeight="1" x14ac:dyDescent="0.2">
      <c r="A3536" s="49"/>
      <c r="B3536" s="50" t="s">
        <v>3655</v>
      </c>
      <c r="C3536" s="51" t="s">
        <v>349</v>
      </c>
      <c r="D3536" s="51" t="s">
        <v>3812</v>
      </c>
      <c r="E3536" s="52"/>
      <c r="F3536" s="52"/>
      <c r="G3536" s="52"/>
      <c r="H3536" s="52"/>
      <c r="I3536" s="52"/>
      <c r="J3536" s="52"/>
      <c r="K3536" s="52"/>
      <c r="L3536" s="52"/>
      <c r="M3536" s="52"/>
      <c r="N3536" s="52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52"/>
    </row>
    <row r="3537" spans="1:26" ht="21" customHeight="1" x14ac:dyDescent="0.2">
      <c r="A3537" s="49"/>
      <c r="B3537" s="50" t="s">
        <v>3655</v>
      </c>
      <c r="C3537" s="51" t="s">
        <v>349</v>
      </c>
      <c r="D3537" s="51" t="s">
        <v>3813</v>
      </c>
      <c r="E3537" s="52"/>
      <c r="F3537" s="52"/>
      <c r="G3537" s="52"/>
      <c r="H3537" s="52"/>
      <c r="I3537" s="52"/>
      <c r="J3537" s="52"/>
      <c r="K3537" s="52"/>
      <c r="L3537" s="52"/>
      <c r="M3537" s="52"/>
      <c r="N3537" s="52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52"/>
    </row>
    <row r="3538" spans="1:26" ht="21" customHeight="1" x14ac:dyDescent="0.2">
      <c r="A3538" s="49"/>
      <c r="B3538" s="50" t="s">
        <v>3655</v>
      </c>
      <c r="C3538" s="51" t="s">
        <v>349</v>
      </c>
      <c r="D3538" s="51" t="s">
        <v>3814</v>
      </c>
      <c r="E3538" s="52"/>
      <c r="F3538" s="52"/>
      <c r="G3538" s="52"/>
      <c r="H3538" s="52"/>
      <c r="I3538" s="52"/>
      <c r="J3538" s="52"/>
      <c r="K3538" s="52"/>
      <c r="L3538" s="52"/>
      <c r="M3538" s="52"/>
      <c r="N3538" s="52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52"/>
    </row>
    <row r="3539" spans="1:26" ht="21" customHeight="1" x14ac:dyDescent="0.2">
      <c r="A3539" s="49"/>
      <c r="B3539" s="50" t="s">
        <v>3655</v>
      </c>
      <c r="C3539" s="51" t="s">
        <v>349</v>
      </c>
      <c r="D3539" s="51" t="s">
        <v>3815</v>
      </c>
      <c r="E3539" s="52"/>
      <c r="F3539" s="52"/>
      <c r="G3539" s="52"/>
      <c r="H3539" s="52"/>
      <c r="I3539" s="52"/>
      <c r="J3539" s="52"/>
      <c r="K3539" s="52"/>
      <c r="L3539" s="52"/>
      <c r="M3539" s="52"/>
      <c r="N3539" s="52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52"/>
    </row>
    <row r="3540" spans="1:26" ht="21" customHeight="1" x14ac:dyDescent="0.2">
      <c r="A3540" s="49"/>
      <c r="B3540" s="50" t="s">
        <v>3655</v>
      </c>
      <c r="C3540" s="51" t="s">
        <v>349</v>
      </c>
      <c r="D3540" s="51" t="s">
        <v>3816</v>
      </c>
      <c r="E3540" s="52"/>
      <c r="F3540" s="52"/>
      <c r="G3540" s="52"/>
      <c r="H3540" s="52"/>
      <c r="I3540" s="52"/>
      <c r="J3540" s="52"/>
      <c r="K3540" s="52"/>
      <c r="L3540" s="52"/>
      <c r="M3540" s="52"/>
      <c r="N3540" s="52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52"/>
    </row>
    <row r="3541" spans="1:26" ht="21" customHeight="1" x14ac:dyDescent="0.2">
      <c r="A3541" s="49"/>
      <c r="B3541" s="50" t="s">
        <v>3655</v>
      </c>
      <c r="C3541" s="51" t="s">
        <v>349</v>
      </c>
      <c r="D3541" s="51" t="s">
        <v>3817</v>
      </c>
      <c r="E3541" s="52"/>
      <c r="F3541" s="52"/>
      <c r="G3541" s="52"/>
      <c r="H3541" s="52"/>
      <c r="I3541" s="52"/>
      <c r="J3541" s="52"/>
      <c r="K3541" s="52"/>
      <c r="L3541" s="52"/>
      <c r="M3541" s="52"/>
      <c r="N3541" s="52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52"/>
    </row>
    <row r="3542" spans="1:26" ht="21" customHeight="1" x14ac:dyDescent="0.2">
      <c r="A3542" s="49"/>
      <c r="B3542" s="50" t="s">
        <v>3655</v>
      </c>
      <c r="C3542" s="51" t="s">
        <v>349</v>
      </c>
      <c r="D3542" s="51" t="s">
        <v>3818</v>
      </c>
      <c r="E3542" s="52"/>
      <c r="F3542" s="52"/>
      <c r="G3542" s="52"/>
      <c r="H3542" s="52"/>
      <c r="I3542" s="52"/>
      <c r="J3542" s="52"/>
      <c r="K3542" s="52"/>
      <c r="L3542" s="52"/>
      <c r="M3542" s="52"/>
      <c r="N3542" s="52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52"/>
    </row>
    <row r="3543" spans="1:26" ht="21" customHeight="1" x14ac:dyDescent="0.2">
      <c r="A3543" s="49">
        <v>21</v>
      </c>
      <c r="B3543" s="50" t="s">
        <v>368</v>
      </c>
      <c r="C3543" s="51" t="s">
        <v>372</v>
      </c>
      <c r="D3543" s="51" t="s">
        <v>3819</v>
      </c>
      <c r="E3543" s="52"/>
      <c r="F3543" s="52"/>
      <c r="G3543" s="52"/>
      <c r="H3543" s="52"/>
      <c r="I3543" s="52"/>
      <c r="J3543" s="52"/>
      <c r="K3543" s="52"/>
      <c r="L3543" s="52"/>
      <c r="M3543" s="52"/>
      <c r="N3543" s="52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52"/>
    </row>
    <row r="3544" spans="1:26" ht="21" customHeight="1" x14ac:dyDescent="0.2">
      <c r="A3544" s="49"/>
      <c r="B3544" s="50" t="s">
        <v>368</v>
      </c>
      <c r="C3544" s="51" t="s">
        <v>372</v>
      </c>
      <c r="D3544" s="51" t="s">
        <v>3820</v>
      </c>
      <c r="E3544" s="52"/>
      <c r="F3544" s="52"/>
      <c r="G3544" s="52"/>
      <c r="H3544" s="52"/>
      <c r="I3544" s="52"/>
      <c r="J3544" s="52"/>
      <c r="K3544" s="52"/>
      <c r="L3544" s="52"/>
      <c r="M3544" s="52"/>
      <c r="N3544" s="52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52"/>
    </row>
    <row r="3545" spans="1:26" ht="21" customHeight="1" x14ac:dyDescent="0.2">
      <c r="A3545" s="49"/>
      <c r="B3545" s="50" t="s">
        <v>368</v>
      </c>
      <c r="C3545" s="51" t="s">
        <v>372</v>
      </c>
      <c r="D3545" s="51" t="s">
        <v>3821</v>
      </c>
      <c r="E3545" s="52"/>
      <c r="F3545" s="52"/>
      <c r="G3545" s="52"/>
      <c r="H3545" s="52"/>
      <c r="I3545" s="52"/>
      <c r="J3545" s="52"/>
      <c r="K3545" s="52"/>
      <c r="L3545" s="52"/>
      <c r="M3545" s="52"/>
      <c r="N3545" s="52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52"/>
    </row>
    <row r="3546" spans="1:26" ht="21" customHeight="1" x14ac:dyDescent="0.2">
      <c r="A3546" s="49"/>
      <c r="B3546" s="50" t="s">
        <v>368</v>
      </c>
      <c r="C3546" s="51" t="s">
        <v>372</v>
      </c>
      <c r="D3546" s="51" t="s">
        <v>3822</v>
      </c>
      <c r="E3546" s="52"/>
      <c r="F3546" s="52"/>
      <c r="G3546" s="52"/>
      <c r="H3546" s="52"/>
      <c r="I3546" s="52"/>
      <c r="J3546" s="52"/>
      <c r="K3546" s="52"/>
      <c r="L3546" s="52"/>
      <c r="M3546" s="52"/>
      <c r="N3546" s="52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52"/>
    </row>
    <row r="3547" spans="1:26" ht="21" customHeight="1" x14ac:dyDescent="0.2">
      <c r="A3547" s="49"/>
      <c r="B3547" s="50" t="s">
        <v>368</v>
      </c>
      <c r="C3547" s="51" t="s">
        <v>372</v>
      </c>
      <c r="D3547" s="51" t="s">
        <v>3823</v>
      </c>
      <c r="E3547" s="52"/>
      <c r="F3547" s="52"/>
      <c r="G3547" s="52"/>
      <c r="H3547" s="52"/>
      <c r="I3547" s="52"/>
      <c r="J3547" s="52"/>
      <c r="K3547" s="52"/>
      <c r="L3547" s="52"/>
      <c r="M3547" s="52"/>
      <c r="N3547" s="52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52"/>
    </row>
    <row r="3548" spans="1:26" ht="21" customHeight="1" x14ac:dyDescent="0.2">
      <c r="A3548" s="49"/>
      <c r="B3548" s="50" t="s">
        <v>368</v>
      </c>
      <c r="C3548" s="51" t="s">
        <v>372</v>
      </c>
      <c r="D3548" s="51" t="s">
        <v>3824</v>
      </c>
      <c r="E3548" s="52"/>
      <c r="F3548" s="52"/>
      <c r="G3548" s="52"/>
      <c r="H3548" s="52"/>
      <c r="I3548" s="52"/>
      <c r="J3548" s="52"/>
      <c r="K3548" s="52"/>
      <c r="L3548" s="52"/>
      <c r="M3548" s="52"/>
      <c r="N3548" s="52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52"/>
    </row>
    <row r="3549" spans="1:26" ht="21" customHeight="1" x14ac:dyDescent="0.2">
      <c r="A3549" s="49"/>
      <c r="B3549" s="50" t="s">
        <v>368</v>
      </c>
      <c r="C3549" s="51" t="s">
        <v>372</v>
      </c>
      <c r="D3549" s="51" t="s">
        <v>3052</v>
      </c>
      <c r="E3549" s="52"/>
      <c r="F3549" s="52"/>
      <c r="G3549" s="52"/>
      <c r="H3549" s="52"/>
      <c r="I3549" s="52"/>
      <c r="J3549" s="52"/>
      <c r="K3549" s="52"/>
      <c r="L3549" s="52"/>
      <c r="M3549" s="52"/>
      <c r="N3549" s="52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52"/>
    </row>
    <row r="3550" spans="1:26" ht="21" customHeight="1" x14ac:dyDescent="0.2">
      <c r="A3550" s="49"/>
      <c r="B3550" s="50" t="s">
        <v>368</v>
      </c>
      <c r="C3550" s="51" t="s">
        <v>372</v>
      </c>
      <c r="D3550" s="51" t="s">
        <v>3716</v>
      </c>
      <c r="E3550" s="52"/>
      <c r="F3550" s="52"/>
      <c r="G3550" s="52"/>
      <c r="H3550" s="52"/>
      <c r="I3550" s="52"/>
      <c r="J3550" s="52"/>
      <c r="K3550" s="52"/>
      <c r="L3550" s="52"/>
      <c r="M3550" s="52"/>
      <c r="N3550" s="52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52"/>
    </row>
    <row r="3551" spans="1:26" ht="21" customHeight="1" x14ac:dyDescent="0.2">
      <c r="A3551" s="49"/>
      <c r="B3551" s="50" t="s">
        <v>368</v>
      </c>
      <c r="C3551" s="51" t="s">
        <v>372</v>
      </c>
      <c r="D3551" s="51" t="s">
        <v>3825</v>
      </c>
      <c r="E3551" s="52"/>
      <c r="F3551" s="52"/>
      <c r="G3551" s="52"/>
      <c r="H3551" s="52"/>
      <c r="I3551" s="52"/>
      <c r="J3551" s="52"/>
      <c r="K3551" s="52"/>
      <c r="L3551" s="52"/>
      <c r="M3551" s="52"/>
      <c r="N3551" s="52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52"/>
    </row>
    <row r="3552" spans="1:26" ht="21" customHeight="1" x14ac:dyDescent="0.2">
      <c r="A3552" s="49"/>
      <c r="B3552" s="50" t="s">
        <v>368</v>
      </c>
      <c r="C3552" s="51" t="s">
        <v>372</v>
      </c>
      <c r="D3552" s="51" t="s">
        <v>3826</v>
      </c>
      <c r="E3552" s="52"/>
      <c r="F3552" s="52"/>
      <c r="G3552" s="52"/>
      <c r="H3552" s="52"/>
      <c r="I3552" s="52"/>
      <c r="J3552" s="52"/>
      <c r="K3552" s="52"/>
      <c r="L3552" s="52"/>
      <c r="M3552" s="52"/>
      <c r="N3552" s="52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52"/>
    </row>
    <row r="3553" spans="1:26" ht="21" customHeight="1" x14ac:dyDescent="0.2">
      <c r="A3553" s="49"/>
      <c r="B3553" s="50" t="s">
        <v>368</v>
      </c>
      <c r="C3553" s="51" t="s">
        <v>372</v>
      </c>
      <c r="D3553" s="51" t="s">
        <v>3827</v>
      </c>
      <c r="E3553" s="52"/>
      <c r="F3553" s="52"/>
      <c r="G3553" s="52"/>
      <c r="H3553" s="52"/>
      <c r="I3553" s="52"/>
      <c r="J3553" s="52"/>
      <c r="K3553" s="52"/>
      <c r="L3553" s="52"/>
      <c r="M3553" s="52"/>
      <c r="N3553" s="52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52"/>
    </row>
    <row r="3554" spans="1:26" ht="21" customHeight="1" x14ac:dyDescent="0.2">
      <c r="A3554" s="49"/>
      <c r="B3554" s="50" t="s">
        <v>368</v>
      </c>
      <c r="C3554" s="51" t="s">
        <v>372</v>
      </c>
      <c r="D3554" s="51" t="s">
        <v>3828</v>
      </c>
      <c r="E3554" s="52"/>
      <c r="F3554" s="52"/>
      <c r="G3554" s="52"/>
      <c r="H3554" s="52"/>
      <c r="I3554" s="52"/>
      <c r="J3554" s="52"/>
      <c r="K3554" s="52"/>
      <c r="L3554" s="52"/>
      <c r="M3554" s="52"/>
      <c r="N3554" s="52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52"/>
    </row>
    <row r="3555" spans="1:26" ht="21" customHeight="1" x14ac:dyDescent="0.2">
      <c r="A3555" s="49"/>
      <c r="B3555" s="50" t="s">
        <v>368</v>
      </c>
      <c r="C3555" s="51" t="s">
        <v>372</v>
      </c>
      <c r="D3555" s="51" t="s">
        <v>3829</v>
      </c>
      <c r="E3555" s="52"/>
      <c r="F3555" s="52"/>
      <c r="G3555" s="52"/>
      <c r="H3555" s="52"/>
      <c r="I3555" s="52"/>
      <c r="J3555" s="52"/>
      <c r="K3555" s="52"/>
      <c r="L3555" s="52"/>
      <c r="M3555" s="52"/>
      <c r="N3555" s="52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52"/>
    </row>
    <row r="3556" spans="1:26" ht="21" customHeight="1" x14ac:dyDescent="0.2">
      <c r="A3556" s="49"/>
      <c r="B3556" s="50" t="s">
        <v>368</v>
      </c>
      <c r="C3556" s="51" t="s">
        <v>372</v>
      </c>
      <c r="D3556" s="51" t="s">
        <v>3830</v>
      </c>
      <c r="E3556" s="52"/>
      <c r="F3556" s="52"/>
      <c r="G3556" s="52"/>
      <c r="H3556" s="52"/>
      <c r="I3556" s="52"/>
      <c r="J3556" s="52"/>
      <c r="K3556" s="52"/>
      <c r="L3556" s="52"/>
      <c r="M3556" s="52"/>
      <c r="N3556" s="52"/>
      <c r="O3556" s="52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52"/>
    </row>
    <row r="3557" spans="1:26" ht="21" customHeight="1" x14ac:dyDescent="0.2">
      <c r="A3557" s="49"/>
      <c r="B3557" s="50" t="s">
        <v>368</v>
      </c>
      <c r="C3557" s="51" t="s">
        <v>372</v>
      </c>
      <c r="D3557" s="51" t="s">
        <v>3831</v>
      </c>
      <c r="E3557" s="52"/>
      <c r="F3557" s="52"/>
      <c r="G3557" s="52"/>
      <c r="H3557" s="52"/>
      <c r="I3557" s="52"/>
      <c r="J3557" s="52"/>
      <c r="K3557" s="52"/>
      <c r="L3557" s="52"/>
      <c r="M3557" s="52"/>
      <c r="N3557" s="52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52"/>
    </row>
    <row r="3558" spans="1:26" ht="21" customHeight="1" x14ac:dyDescent="0.2">
      <c r="A3558" s="49"/>
      <c r="B3558" s="50" t="s">
        <v>368</v>
      </c>
      <c r="C3558" s="51" t="s">
        <v>372</v>
      </c>
      <c r="D3558" s="51" t="s">
        <v>3832</v>
      </c>
      <c r="E3558" s="52"/>
      <c r="F3558" s="52"/>
      <c r="G3558" s="52"/>
      <c r="H3558" s="52"/>
      <c r="I3558" s="52"/>
      <c r="J3558" s="52"/>
      <c r="K3558" s="52"/>
      <c r="L3558" s="52"/>
      <c r="M3558" s="52"/>
      <c r="N3558" s="52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52"/>
    </row>
    <row r="3559" spans="1:26" ht="21" customHeight="1" x14ac:dyDescent="0.2">
      <c r="A3559" s="49"/>
      <c r="B3559" s="50" t="s">
        <v>368</v>
      </c>
      <c r="C3559" s="51" t="s">
        <v>372</v>
      </c>
      <c r="D3559" s="51" t="s">
        <v>3833</v>
      </c>
      <c r="E3559" s="52"/>
      <c r="F3559" s="52"/>
      <c r="G3559" s="52"/>
      <c r="H3559" s="52"/>
      <c r="I3559" s="52"/>
      <c r="J3559" s="52"/>
      <c r="K3559" s="52"/>
      <c r="L3559" s="52"/>
      <c r="M3559" s="52"/>
      <c r="N3559" s="52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52"/>
    </row>
    <row r="3560" spans="1:26" ht="21" customHeight="1" x14ac:dyDescent="0.2">
      <c r="A3560" s="49"/>
      <c r="B3560" s="50" t="s">
        <v>368</v>
      </c>
      <c r="C3560" s="51" t="s">
        <v>372</v>
      </c>
      <c r="D3560" s="51" t="s">
        <v>3834</v>
      </c>
      <c r="E3560" s="52"/>
      <c r="F3560" s="52"/>
      <c r="G3560" s="52"/>
      <c r="H3560" s="52"/>
      <c r="I3560" s="52"/>
      <c r="J3560" s="52"/>
      <c r="K3560" s="52"/>
      <c r="L3560" s="52"/>
      <c r="M3560" s="52"/>
      <c r="N3560" s="52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52"/>
    </row>
    <row r="3561" spans="1:26" ht="21" customHeight="1" x14ac:dyDescent="0.2">
      <c r="A3561" s="49"/>
      <c r="B3561" s="50" t="s">
        <v>368</v>
      </c>
      <c r="C3561" s="51" t="s">
        <v>372</v>
      </c>
      <c r="D3561" s="51" t="s">
        <v>3835</v>
      </c>
      <c r="E3561" s="52"/>
      <c r="F3561" s="52"/>
      <c r="G3561" s="52"/>
      <c r="H3561" s="52"/>
      <c r="I3561" s="52"/>
      <c r="J3561" s="52"/>
      <c r="K3561" s="52"/>
      <c r="L3561" s="52"/>
      <c r="M3561" s="52"/>
      <c r="N3561" s="52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52"/>
    </row>
    <row r="3562" spans="1:26" ht="21" customHeight="1" x14ac:dyDescent="0.2">
      <c r="A3562" s="49"/>
      <c r="B3562" s="50" t="s">
        <v>368</v>
      </c>
      <c r="C3562" s="51" t="s">
        <v>372</v>
      </c>
      <c r="D3562" s="51" t="s">
        <v>3836</v>
      </c>
      <c r="E3562" s="52"/>
      <c r="F3562" s="52"/>
      <c r="G3562" s="52"/>
      <c r="H3562" s="52"/>
      <c r="I3562" s="52"/>
      <c r="J3562" s="52"/>
      <c r="K3562" s="52"/>
      <c r="L3562" s="52"/>
      <c r="M3562" s="52"/>
      <c r="N3562" s="52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52"/>
    </row>
    <row r="3563" spans="1:26" ht="21" customHeight="1" x14ac:dyDescent="0.2">
      <c r="A3563" s="49"/>
      <c r="B3563" s="50" t="s">
        <v>368</v>
      </c>
      <c r="C3563" s="51" t="s">
        <v>372</v>
      </c>
      <c r="D3563" s="51" t="s">
        <v>3723</v>
      </c>
      <c r="E3563" s="52"/>
      <c r="F3563" s="52"/>
      <c r="G3563" s="52"/>
      <c r="H3563" s="52"/>
      <c r="I3563" s="52"/>
      <c r="J3563" s="52"/>
      <c r="K3563" s="52"/>
      <c r="L3563" s="52"/>
      <c r="M3563" s="52"/>
      <c r="N3563" s="52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52"/>
    </row>
    <row r="3564" spans="1:26" ht="21" customHeight="1" x14ac:dyDescent="0.2">
      <c r="A3564" s="49"/>
      <c r="B3564" s="50" t="s">
        <v>368</v>
      </c>
      <c r="C3564" s="51" t="s">
        <v>372</v>
      </c>
      <c r="D3564" s="51" t="s">
        <v>3725</v>
      </c>
      <c r="E3564" s="52"/>
      <c r="F3564" s="52"/>
      <c r="G3564" s="52"/>
      <c r="H3564" s="52"/>
      <c r="I3564" s="52"/>
      <c r="J3564" s="52"/>
      <c r="K3564" s="52"/>
      <c r="L3564" s="52"/>
      <c r="M3564" s="52"/>
      <c r="N3564" s="52"/>
      <c r="O3564" s="52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52"/>
    </row>
    <row r="3565" spans="1:26" ht="21" customHeight="1" x14ac:dyDescent="0.2">
      <c r="A3565" s="49"/>
      <c r="B3565" s="50" t="s">
        <v>368</v>
      </c>
      <c r="C3565" s="51" t="s">
        <v>372</v>
      </c>
      <c r="D3565" s="51" t="s">
        <v>3837</v>
      </c>
      <c r="E3565" s="52"/>
      <c r="F3565" s="52"/>
      <c r="G3565" s="52"/>
      <c r="H3565" s="52"/>
      <c r="I3565" s="52"/>
      <c r="J3565" s="52"/>
      <c r="K3565" s="52"/>
      <c r="L3565" s="52"/>
      <c r="M3565" s="52"/>
      <c r="N3565" s="52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52"/>
    </row>
    <row r="3566" spans="1:26" ht="21" customHeight="1" x14ac:dyDescent="0.2">
      <c r="A3566" s="49"/>
      <c r="B3566" s="50" t="s">
        <v>368</v>
      </c>
      <c r="C3566" s="51" t="s">
        <v>372</v>
      </c>
      <c r="D3566" s="51" t="s">
        <v>3838</v>
      </c>
      <c r="E3566" s="52"/>
      <c r="F3566" s="52"/>
      <c r="G3566" s="52"/>
      <c r="H3566" s="52"/>
      <c r="I3566" s="52"/>
      <c r="J3566" s="52"/>
      <c r="K3566" s="52"/>
      <c r="L3566" s="52"/>
      <c r="M3566" s="52"/>
      <c r="N3566" s="52"/>
      <c r="O3566" s="52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52"/>
    </row>
    <row r="3567" spans="1:26" ht="21" customHeight="1" x14ac:dyDescent="0.2">
      <c r="A3567" s="49"/>
      <c r="B3567" s="50" t="s">
        <v>368</v>
      </c>
      <c r="C3567" s="51" t="s">
        <v>372</v>
      </c>
      <c r="D3567" s="51" t="s">
        <v>3839</v>
      </c>
      <c r="E3567" s="52"/>
      <c r="F3567" s="52"/>
      <c r="G3567" s="52"/>
      <c r="H3567" s="52"/>
      <c r="I3567" s="52"/>
      <c r="J3567" s="52"/>
      <c r="K3567" s="52"/>
      <c r="L3567" s="52"/>
      <c r="M3567" s="52"/>
      <c r="N3567" s="52"/>
      <c r="O3567" s="52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52"/>
    </row>
    <row r="3568" spans="1:26" ht="21" customHeight="1" x14ac:dyDescent="0.2">
      <c r="A3568" s="49"/>
      <c r="B3568" s="50" t="s">
        <v>368</v>
      </c>
      <c r="C3568" s="51" t="s">
        <v>372</v>
      </c>
      <c r="D3568" s="51" t="s">
        <v>3840</v>
      </c>
      <c r="E3568" s="52"/>
      <c r="F3568" s="52"/>
      <c r="G3568" s="52"/>
      <c r="H3568" s="52"/>
      <c r="I3568" s="52"/>
      <c r="J3568" s="52"/>
      <c r="K3568" s="52"/>
      <c r="L3568" s="52"/>
      <c r="M3568" s="52"/>
      <c r="N3568" s="52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52"/>
    </row>
    <row r="3569" spans="1:26" ht="21" customHeight="1" x14ac:dyDescent="0.2">
      <c r="A3569" s="49"/>
      <c r="B3569" s="50" t="s">
        <v>368</v>
      </c>
      <c r="C3569" s="51" t="s">
        <v>3841</v>
      </c>
      <c r="D3569" s="51" t="s">
        <v>3822</v>
      </c>
      <c r="E3569" s="52"/>
      <c r="F3569" s="52"/>
      <c r="G3569" s="52"/>
      <c r="H3569" s="52"/>
      <c r="I3569" s="52"/>
      <c r="J3569" s="52"/>
      <c r="K3569" s="52"/>
      <c r="L3569" s="52"/>
      <c r="M3569" s="52"/>
      <c r="N3569" s="52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52"/>
    </row>
    <row r="3570" spans="1:26" ht="21" customHeight="1" x14ac:dyDescent="0.2">
      <c r="A3570" s="49"/>
      <c r="B3570" s="50" t="s">
        <v>368</v>
      </c>
      <c r="C3570" s="51" t="s">
        <v>3841</v>
      </c>
      <c r="D3570" s="51" t="s">
        <v>3052</v>
      </c>
      <c r="E3570" s="52"/>
      <c r="F3570" s="52"/>
      <c r="G3570" s="52"/>
      <c r="H3570" s="52"/>
      <c r="I3570" s="52"/>
      <c r="J3570" s="52"/>
      <c r="K3570" s="52"/>
      <c r="L3570" s="52"/>
      <c r="M3570" s="52"/>
      <c r="N3570" s="52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52"/>
    </row>
    <row r="3571" spans="1:26" ht="21" customHeight="1" x14ac:dyDescent="0.2">
      <c r="A3571" s="49"/>
      <c r="B3571" s="50" t="s">
        <v>368</v>
      </c>
      <c r="C3571" s="51" t="s">
        <v>3841</v>
      </c>
      <c r="D3571" s="51" t="s">
        <v>3842</v>
      </c>
      <c r="E3571" s="52"/>
      <c r="F3571" s="52"/>
      <c r="G3571" s="52"/>
      <c r="H3571" s="52"/>
      <c r="I3571" s="52"/>
      <c r="J3571" s="52"/>
      <c r="K3571" s="52"/>
      <c r="L3571" s="52"/>
      <c r="M3571" s="52"/>
      <c r="N3571" s="52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52"/>
    </row>
    <row r="3572" spans="1:26" ht="21" customHeight="1" x14ac:dyDescent="0.2">
      <c r="A3572" s="49"/>
      <c r="B3572" s="50" t="s">
        <v>368</v>
      </c>
      <c r="C3572" s="51" t="s">
        <v>3841</v>
      </c>
      <c r="D3572" s="51" t="s">
        <v>3843</v>
      </c>
      <c r="E3572" s="52"/>
      <c r="F3572" s="52"/>
      <c r="G3572" s="52"/>
      <c r="H3572" s="52"/>
      <c r="I3572" s="52"/>
      <c r="J3572" s="52"/>
      <c r="K3572" s="52"/>
      <c r="L3572" s="52"/>
      <c r="M3572" s="52"/>
      <c r="N3572" s="52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52"/>
    </row>
    <row r="3573" spans="1:26" ht="21" customHeight="1" x14ac:dyDescent="0.2">
      <c r="A3573" s="49"/>
      <c r="B3573" s="50" t="s">
        <v>368</v>
      </c>
      <c r="C3573" s="51" t="s">
        <v>3841</v>
      </c>
      <c r="D3573" s="51" t="s">
        <v>3831</v>
      </c>
      <c r="E3573" s="52"/>
      <c r="F3573" s="52"/>
      <c r="G3573" s="52"/>
      <c r="H3573" s="52"/>
      <c r="I3573" s="52"/>
      <c r="J3573" s="52"/>
      <c r="K3573" s="52"/>
      <c r="L3573" s="52"/>
      <c r="M3573" s="52"/>
      <c r="N3573" s="52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52"/>
    </row>
    <row r="3574" spans="1:26" ht="21" customHeight="1" x14ac:dyDescent="0.2">
      <c r="A3574" s="49"/>
      <c r="B3574" s="50" t="s">
        <v>368</v>
      </c>
      <c r="C3574" s="51" t="s">
        <v>3841</v>
      </c>
      <c r="D3574" s="51" t="s">
        <v>3844</v>
      </c>
      <c r="E3574" s="52"/>
      <c r="F3574" s="52"/>
      <c r="G3574" s="52"/>
      <c r="H3574" s="52"/>
      <c r="I3574" s="52"/>
      <c r="J3574" s="52"/>
      <c r="K3574" s="52"/>
      <c r="L3574" s="52"/>
      <c r="M3574" s="52"/>
      <c r="N3574" s="52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52"/>
    </row>
    <row r="3575" spans="1:26" ht="21" customHeight="1" x14ac:dyDescent="0.2">
      <c r="A3575" s="49"/>
      <c r="B3575" s="50" t="s">
        <v>368</v>
      </c>
      <c r="C3575" s="51" t="s">
        <v>3841</v>
      </c>
      <c r="D3575" s="51" t="s">
        <v>3845</v>
      </c>
      <c r="E3575" s="52"/>
      <c r="F3575" s="52"/>
      <c r="G3575" s="52"/>
      <c r="H3575" s="52"/>
      <c r="I3575" s="52"/>
      <c r="J3575" s="52"/>
      <c r="K3575" s="52"/>
      <c r="L3575" s="52"/>
      <c r="M3575" s="52"/>
      <c r="N3575" s="52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52"/>
    </row>
    <row r="3576" spans="1:26" ht="21" customHeight="1" x14ac:dyDescent="0.2">
      <c r="A3576" s="49"/>
      <c r="B3576" s="50" t="s">
        <v>368</v>
      </c>
      <c r="C3576" s="51" t="s">
        <v>3841</v>
      </c>
      <c r="D3576" s="51" t="s">
        <v>3846</v>
      </c>
      <c r="E3576" s="52"/>
      <c r="F3576" s="52"/>
      <c r="G3576" s="52"/>
      <c r="H3576" s="52"/>
      <c r="I3576" s="52"/>
      <c r="J3576" s="52"/>
      <c r="K3576" s="52"/>
      <c r="L3576" s="52"/>
      <c r="M3576" s="52"/>
      <c r="N3576" s="52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52"/>
    </row>
    <row r="3577" spans="1:26" ht="21" customHeight="1" x14ac:dyDescent="0.2">
      <c r="A3577" s="49"/>
      <c r="B3577" s="50" t="s">
        <v>368</v>
      </c>
      <c r="C3577" s="51" t="s">
        <v>3841</v>
      </c>
      <c r="D3577" s="51" t="s">
        <v>3847</v>
      </c>
      <c r="E3577" s="52"/>
      <c r="F3577" s="52"/>
      <c r="G3577" s="52"/>
      <c r="H3577" s="52"/>
      <c r="I3577" s="52"/>
      <c r="J3577" s="52"/>
      <c r="K3577" s="52"/>
      <c r="L3577" s="52"/>
      <c r="M3577" s="52"/>
      <c r="N3577" s="52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52"/>
    </row>
    <row r="3578" spans="1:26" ht="21" customHeight="1" x14ac:dyDescent="0.2">
      <c r="A3578" s="49"/>
      <c r="B3578" s="50" t="s">
        <v>368</v>
      </c>
      <c r="C3578" s="51" t="s">
        <v>3841</v>
      </c>
      <c r="D3578" s="51" t="s">
        <v>3725</v>
      </c>
      <c r="E3578" s="52"/>
      <c r="F3578" s="52"/>
      <c r="G3578" s="52"/>
      <c r="H3578" s="52"/>
      <c r="I3578" s="52"/>
      <c r="J3578" s="52"/>
      <c r="K3578" s="52"/>
      <c r="L3578" s="52"/>
      <c r="M3578" s="52"/>
      <c r="N3578" s="52"/>
      <c r="O3578" s="52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52"/>
    </row>
    <row r="3579" spans="1:26" ht="21" customHeight="1" x14ac:dyDescent="0.2">
      <c r="A3579" s="49"/>
      <c r="B3579" s="50" t="s">
        <v>368</v>
      </c>
      <c r="C3579" s="51" t="s">
        <v>3841</v>
      </c>
      <c r="D3579" s="51" t="s">
        <v>3848</v>
      </c>
      <c r="E3579" s="52"/>
      <c r="F3579" s="52"/>
      <c r="G3579" s="52"/>
      <c r="H3579" s="52"/>
      <c r="I3579" s="52"/>
      <c r="J3579" s="52"/>
      <c r="K3579" s="52"/>
      <c r="L3579" s="52"/>
      <c r="M3579" s="52"/>
      <c r="N3579" s="52"/>
      <c r="O3579" s="52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52"/>
    </row>
    <row r="3580" spans="1:26" ht="21" customHeight="1" x14ac:dyDescent="0.2">
      <c r="A3580" s="49"/>
      <c r="B3580" s="50" t="s">
        <v>368</v>
      </c>
      <c r="C3580" s="51" t="s">
        <v>3841</v>
      </c>
      <c r="D3580" s="51" t="s">
        <v>3849</v>
      </c>
      <c r="E3580" s="52"/>
      <c r="F3580" s="52"/>
      <c r="G3580" s="52"/>
      <c r="H3580" s="52"/>
      <c r="I3580" s="52"/>
      <c r="J3580" s="52"/>
      <c r="K3580" s="52"/>
      <c r="L3580" s="52"/>
      <c r="M3580" s="52"/>
      <c r="N3580" s="52"/>
      <c r="O3580" s="52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52"/>
    </row>
    <row r="3581" spans="1:26" ht="21" customHeight="1" x14ac:dyDescent="0.2">
      <c r="A3581" s="49"/>
      <c r="B3581" s="50" t="s">
        <v>368</v>
      </c>
      <c r="C3581" s="51" t="s">
        <v>3841</v>
      </c>
      <c r="D3581" s="51" t="s">
        <v>3850</v>
      </c>
      <c r="E3581" s="52"/>
      <c r="F3581" s="52"/>
      <c r="G3581" s="52"/>
      <c r="H3581" s="52"/>
      <c r="I3581" s="52"/>
      <c r="J3581" s="52"/>
      <c r="K3581" s="52"/>
      <c r="L3581" s="52"/>
      <c r="M3581" s="52"/>
      <c r="N3581" s="52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52"/>
    </row>
    <row r="3582" spans="1:26" ht="21" customHeight="1" x14ac:dyDescent="0.2">
      <c r="A3582" s="49"/>
      <c r="B3582" s="50" t="s">
        <v>368</v>
      </c>
      <c r="C3582" s="51" t="s">
        <v>3841</v>
      </c>
      <c r="D3582" s="51" t="s">
        <v>3851</v>
      </c>
      <c r="E3582" s="52"/>
      <c r="F3582" s="52"/>
      <c r="G3582" s="52"/>
      <c r="H3582" s="52"/>
      <c r="I3582" s="52"/>
      <c r="J3582" s="52"/>
      <c r="K3582" s="52"/>
      <c r="L3582" s="52"/>
      <c r="M3582" s="52"/>
      <c r="N3582" s="52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52"/>
    </row>
    <row r="3583" spans="1:26" ht="21" customHeight="1" x14ac:dyDescent="0.2">
      <c r="A3583" s="49"/>
      <c r="B3583" s="50" t="s">
        <v>368</v>
      </c>
      <c r="C3583" s="51" t="s">
        <v>3852</v>
      </c>
      <c r="D3583" s="51" t="s">
        <v>3853</v>
      </c>
      <c r="E3583" s="52"/>
      <c r="F3583" s="52"/>
      <c r="G3583" s="52"/>
      <c r="H3583" s="52"/>
      <c r="I3583" s="52"/>
      <c r="J3583" s="52"/>
      <c r="K3583" s="52"/>
      <c r="L3583" s="52"/>
      <c r="M3583" s="52"/>
      <c r="N3583" s="52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52"/>
    </row>
    <row r="3584" spans="1:26" ht="21" customHeight="1" x14ac:dyDescent="0.2">
      <c r="A3584" s="49"/>
      <c r="B3584" s="50" t="s">
        <v>368</v>
      </c>
      <c r="C3584" s="51" t="s">
        <v>3852</v>
      </c>
      <c r="D3584" s="51" t="s">
        <v>3854</v>
      </c>
      <c r="E3584" s="52"/>
      <c r="F3584" s="52"/>
      <c r="G3584" s="52"/>
      <c r="H3584" s="52"/>
      <c r="I3584" s="52"/>
      <c r="J3584" s="52"/>
      <c r="K3584" s="52"/>
      <c r="L3584" s="52"/>
      <c r="M3584" s="52"/>
      <c r="N3584" s="52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52"/>
    </row>
    <row r="3585" spans="1:26" ht="21" customHeight="1" x14ac:dyDescent="0.2">
      <c r="A3585" s="49"/>
      <c r="B3585" s="50" t="s">
        <v>368</v>
      </c>
      <c r="C3585" s="51" t="s">
        <v>3852</v>
      </c>
      <c r="D3585" s="51" t="s">
        <v>3855</v>
      </c>
      <c r="E3585" s="52"/>
      <c r="F3585" s="52"/>
      <c r="G3585" s="52"/>
      <c r="H3585" s="52"/>
      <c r="I3585" s="52"/>
      <c r="J3585" s="52"/>
      <c r="K3585" s="52"/>
      <c r="L3585" s="52"/>
      <c r="M3585" s="52"/>
      <c r="N3585" s="52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52"/>
    </row>
    <row r="3586" spans="1:26" ht="21" customHeight="1" x14ac:dyDescent="0.2">
      <c r="A3586" s="49"/>
      <c r="B3586" s="50" t="s">
        <v>368</v>
      </c>
      <c r="C3586" s="51" t="s">
        <v>3852</v>
      </c>
      <c r="D3586" s="51" t="s">
        <v>3825</v>
      </c>
      <c r="E3586" s="52"/>
      <c r="F3586" s="52"/>
      <c r="G3586" s="52"/>
      <c r="H3586" s="52"/>
      <c r="I3586" s="52"/>
      <c r="J3586" s="52"/>
      <c r="K3586" s="52"/>
      <c r="L3586" s="52"/>
      <c r="M3586" s="52"/>
      <c r="N3586" s="52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52"/>
    </row>
    <row r="3587" spans="1:26" ht="21" customHeight="1" x14ac:dyDescent="0.2">
      <c r="A3587" s="49"/>
      <c r="B3587" s="50" t="s">
        <v>368</v>
      </c>
      <c r="C3587" s="51" t="s">
        <v>3852</v>
      </c>
      <c r="D3587" s="51" t="s">
        <v>3856</v>
      </c>
      <c r="E3587" s="52"/>
      <c r="F3587" s="52"/>
      <c r="G3587" s="52"/>
      <c r="H3587" s="52"/>
      <c r="I3587" s="52"/>
      <c r="J3587" s="52"/>
      <c r="K3587" s="52"/>
      <c r="L3587" s="52"/>
      <c r="M3587" s="52"/>
      <c r="N3587" s="52"/>
      <c r="O3587" s="52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52"/>
    </row>
    <row r="3588" spans="1:26" ht="21" customHeight="1" x14ac:dyDescent="0.2">
      <c r="A3588" s="49"/>
      <c r="B3588" s="50" t="s">
        <v>368</v>
      </c>
      <c r="C3588" s="51" t="s">
        <v>3852</v>
      </c>
      <c r="D3588" s="51" t="s">
        <v>3857</v>
      </c>
      <c r="E3588" s="52"/>
      <c r="F3588" s="52"/>
      <c r="G3588" s="52"/>
      <c r="H3588" s="52"/>
      <c r="I3588" s="52"/>
      <c r="J3588" s="52"/>
      <c r="K3588" s="52"/>
      <c r="L3588" s="52"/>
      <c r="M3588" s="52"/>
      <c r="N3588" s="52"/>
      <c r="O3588" s="52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52"/>
    </row>
    <row r="3589" spans="1:26" ht="21" customHeight="1" x14ac:dyDescent="0.2">
      <c r="A3589" s="49"/>
      <c r="B3589" s="50" t="s">
        <v>368</v>
      </c>
      <c r="C3589" s="51" t="s">
        <v>3852</v>
      </c>
      <c r="D3589" s="51" t="s">
        <v>3858</v>
      </c>
      <c r="E3589" s="52"/>
      <c r="F3589" s="52"/>
      <c r="G3589" s="52"/>
      <c r="H3589" s="52"/>
      <c r="I3589" s="52"/>
      <c r="J3589" s="52"/>
      <c r="K3589" s="52"/>
      <c r="L3589" s="52"/>
      <c r="M3589" s="52"/>
      <c r="N3589" s="52"/>
      <c r="O3589" s="52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52"/>
    </row>
    <row r="3590" spans="1:26" ht="21" customHeight="1" x14ac:dyDescent="0.2">
      <c r="A3590" s="49"/>
      <c r="B3590" s="50" t="s">
        <v>368</v>
      </c>
      <c r="C3590" s="51" t="s">
        <v>3852</v>
      </c>
      <c r="D3590" s="51" t="s">
        <v>3859</v>
      </c>
      <c r="E3590" s="52"/>
      <c r="F3590" s="52"/>
      <c r="G3590" s="52"/>
      <c r="H3590" s="52"/>
      <c r="I3590" s="52"/>
      <c r="J3590" s="52"/>
      <c r="K3590" s="52"/>
      <c r="L3590" s="52"/>
      <c r="M3590" s="52"/>
      <c r="N3590" s="52"/>
      <c r="O3590" s="52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52"/>
    </row>
    <row r="3591" spans="1:26" ht="21" customHeight="1" x14ac:dyDescent="0.2">
      <c r="A3591" s="49"/>
      <c r="B3591" s="50" t="s">
        <v>368</v>
      </c>
      <c r="C3591" s="51" t="s">
        <v>3852</v>
      </c>
      <c r="D3591" s="51" t="s">
        <v>3860</v>
      </c>
      <c r="E3591" s="52"/>
      <c r="F3591" s="52"/>
      <c r="G3591" s="52"/>
      <c r="H3591" s="52"/>
      <c r="I3591" s="52"/>
      <c r="J3591" s="52"/>
      <c r="K3591" s="52"/>
      <c r="L3591" s="52"/>
      <c r="M3591" s="52"/>
      <c r="N3591" s="52"/>
      <c r="O3591" s="52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52"/>
    </row>
    <row r="3592" spans="1:26" ht="21" customHeight="1" x14ac:dyDescent="0.2">
      <c r="A3592" s="49"/>
      <c r="B3592" s="50" t="s">
        <v>368</v>
      </c>
      <c r="C3592" s="51" t="s">
        <v>3852</v>
      </c>
      <c r="D3592" s="51" t="s">
        <v>3861</v>
      </c>
      <c r="E3592" s="52"/>
      <c r="F3592" s="52"/>
      <c r="G3592" s="52"/>
      <c r="H3592" s="52"/>
      <c r="I3592" s="52"/>
      <c r="J3592" s="52"/>
      <c r="K3592" s="52"/>
      <c r="L3592" s="52"/>
      <c r="M3592" s="52"/>
      <c r="N3592" s="52"/>
      <c r="O3592" s="52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52"/>
    </row>
    <row r="3593" spans="1:26" ht="21" customHeight="1" x14ac:dyDescent="0.2">
      <c r="A3593" s="49"/>
      <c r="B3593" s="50" t="s">
        <v>368</v>
      </c>
      <c r="C3593" s="51" t="s">
        <v>3852</v>
      </c>
      <c r="D3593" s="51" t="s">
        <v>3862</v>
      </c>
      <c r="E3593" s="52"/>
      <c r="F3593" s="52"/>
      <c r="G3593" s="52"/>
      <c r="H3593" s="52"/>
      <c r="I3593" s="52"/>
      <c r="J3593" s="52"/>
      <c r="K3593" s="52"/>
      <c r="L3593" s="52"/>
      <c r="M3593" s="52"/>
      <c r="N3593" s="52"/>
      <c r="O3593" s="52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52"/>
    </row>
    <row r="3594" spans="1:26" ht="21" customHeight="1" x14ac:dyDescent="0.2">
      <c r="A3594" s="49"/>
      <c r="B3594" s="50" t="s">
        <v>368</v>
      </c>
      <c r="C3594" s="51" t="s">
        <v>3852</v>
      </c>
      <c r="D3594" s="51" t="s">
        <v>3863</v>
      </c>
      <c r="E3594" s="52"/>
      <c r="F3594" s="52"/>
      <c r="G3594" s="52"/>
      <c r="H3594" s="52"/>
      <c r="I3594" s="52"/>
      <c r="J3594" s="52"/>
      <c r="K3594" s="52"/>
      <c r="L3594" s="52"/>
      <c r="M3594" s="52"/>
      <c r="N3594" s="52"/>
      <c r="O3594" s="52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52"/>
    </row>
    <row r="3595" spans="1:26" ht="21" customHeight="1" x14ac:dyDescent="0.2">
      <c r="A3595" s="49"/>
      <c r="B3595" s="50" t="s">
        <v>368</v>
      </c>
      <c r="C3595" s="51" t="s">
        <v>3852</v>
      </c>
      <c r="D3595" s="51" t="s">
        <v>3834</v>
      </c>
      <c r="E3595" s="52"/>
      <c r="F3595" s="52"/>
      <c r="G3595" s="52"/>
      <c r="H3595" s="52"/>
      <c r="I3595" s="52"/>
      <c r="J3595" s="52"/>
      <c r="K3595" s="52"/>
      <c r="L3595" s="52"/>
      <c r="M3595" s="52"/>
      <c r="N3595" s="52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52"/>
    </row>
    <row r="3596" spans="1:26" ht="21" customHeight="1" x14ac:dyDescent="0.2">
      <c r="A3596" s="49"/>
      <c r="B3596" s="50" t="s">
        <v>368</v>
      </c>
      <c r="C3596" s="51" t="s">
        <v>3852</v>
      </c>
      <c r="D3596" s="51" t="s">
        <v>3864</v>
      </c>
      <c r="E3596" s="52"/>
      <c r="F3596" s="52"/>
      <c r="G3596" s="52"/>
      <c r="H3596" s="52"/>
      <c r="I3596" s="52"/>
      <c r="J3596" s="52"/>
      <c r="K3596" s="52"/>
      <c r="L3596" s="52"/>
      <c r="M3596" s="52"/>
      <c r="N3596" s="52"/>
      <c r="O3596" s="52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52"/>
    </row>
    <row r="3597" spans="1:26" ht="21" customHeight="1" x14ac:dyDescent="0.2">
      <c r="A3597" s="49"/>
      <c r="B3597" s="50" t="s">
        <v>368</v>
      </c>
      <c r="C3597" s="51" t="s">
        <v>3852</v>
      </c>
      <c r="D3597" s="51" t="s">
        <v>3865</v>
      </c>
      <c r="E3597" s="52"/>
      <c r="F3597" s="52"/>
      <c r="G3597" s="52"/>
      <c r="H3597" s="52"/>
      <c r="I3597" s="52"/>
      <c r="J3597" s="52"/>
      <c r="K3597" s="52"/>
      <c r="L3597" s="52"/>
      <c r="M3597" s="52"/>
      <c r="N3597" s="52"/>
      <c r="O3597" s="52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52"/>
    </row>
    <row r="3598" spans="1:26" ht="21" customHeight="1" x14ac:dyDescent="0.2">
      <c r="A3598" s="49"/>
      <c r="B3598" s="50" t="s">
        <v>368</v>
      </c>
      <c r="C3598" s="51" t="s">
        <v>3852</v>
      </c>
      <c r="D3598" s="51" t="s">
        <v>3836</v>
      </c>
      <c r="E3598" s="52"/>
      <c r="F3598" s="52"/>
      <c r="G3598" s="52"/>
      <c r="H3598" s="52"/>
      <c r="I3598" s="52"/>
      <c r="J3598" s="52"/>
      <c r="K3598" s="52"/>
      <c r="L3598" s="52"/>
      <c r="M3598" s="52"/>
      <c r="N3598" s="52"/>
      <c r="O3598" s="52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52"/>
    </row>
    <row r="3599" spans="1:26" ht="21" customHeight="1" x14ac:dyDescent="0.2">
      <c r="A3599" s="49"/>
      <c r="B3599" s="50" t="s">
        <v>368</v>
      </c>
      <c r="C3599" s="51" t="s">
        <v>3852</v>
      </c>
      <c r="D3599" s="51" t="s">
        <v>3866</v>
      </c>
      <c r="E3599" s="52"/>
      <c r="F3599" s="52"/>
      <c r="G3599" s="52"/>
      <c r="H3599" s="52"/>
      <c r="I3599" s="52"/>
      <c r="J3599" s="52"/>
      <c r="K3599" s="52"/>
      <c r="L3599" s="52"/>
      <c r="M3599" s="52"/>
      <c r="N3599" s="52"/>
      <c r="O3599" s="52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52"/>
    </row>
    <row r="3600" spans="1:26" ht="21" customHeight="1" x14ac:dyDescent="0.2">
      <c r="A3600" s="49"/>
      <c r="B3600" s="50" t="s">
        <v>368</v>
      </c>
      <c r="C3600" s="51" t="s">
        <v>3852</v>
      </c>
      <c r="D3600" s="51" t="s">
        <v>3867</v>
      </c>
      <c r="E3600" s="52"/>
      <c r="F3600" s="52"/>
      <c r="G3600" s="52"/>
      <c r="H3600" s="52"/>
      <c r="I3600" s="52"/>
      <c r="J3600" s="52"/>
      <c r="K3600" s="52"/>
      <c r="L3600" s="52"/>
      <c r="M3600" s="52"/>
      <c r="N3600" s="52"/>
      <c r="O3600" s="52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52"/>
    </row>
    <row r="3601" spans="1:26" ht="21" customHeight="1" x14ac:dyDescent="0.2">
      <c r="A3601" s="49"/>
      <c r="B3601" s="50" t="s">
        <v>368</v>
      </c>
      <c r="C3601" s="51" t="s">
        <v>3852</v>
      </c>
      <c r="D3601" s="51" t="s">
        <v>3868</v>
      </c>
      <c r="E3601" s="52"/>
      <c r="F3601" s="52"/>
      <c r="G3601" s="52"/>
      <c r="H3601" s="52"/>
      <c r="I3601" s="52"/>
      <c r="J3601" s="52"/>
      <c r="K3601" s="52"/>
      <c r="L3601" s="52"/>
      <c r="M3601" s="52"/>
      <c r="N3601" s="52"/>
      <c r="O3601" s="52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52"/>
    </row>
    <row r="3602" spans="1:26" ht="21" customHeight="1" x14ac:dyDescent="0.2">
      <c r="A3602" s="49"/>
      <c r="B3602" s="50" t="s">
        <v>368</v>
      </c>
      <c r="C3602" s="51" t="s">
        <v>3852</v>
      </c>
      <c r="D3602" s="51" t="s">
        <v>3869</v>
      </c>
      <c r="E3602" s="52"/>
      <c r="F3602" s="52"/>
      <c r="G3602" s="52"/>
      <c r="H3602" s="52"/>
      <c r="I3602" s="52"/>
      <c r="J3602" s="52"/>
      <c r="K3602" s="52"/>
      <c r="L3602" s="52"/>
      <c r="M3602" s="52"/>
      <c r="N3602" s="52"/>
      <c r="O3602" s="52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52"/>
    </row>
    <row r="3603" spans="1:26" ht="21" customHeight="1" x14ac:dyDescent="0.2">
      <c r="A3603" s="49"/>
      <c r="B3603" s="50" t="s">
        <v>368</v>
      </c>
      <c r="C3603" s="51" t="s">
        <v>3852</v>
      </c>
      <c r="D3603" s="51" t="s">
        <v>3870</v>
      </c>
      <c r="E3603" s="52"/>
      <c r="F3603" s="52"/>
      <c r="G3603" s="52"/>
      <c r="H3603" s="52"/>
      <c r="I3603" s="52"/>
      <c r="J3603" s="52"/>
      <c r="K3603" s="52"/>
      <c r="L3603" s="52"/>
      <c r="M3603" s="52"/>
      <c r="N3603" s="52"/>
      <c r="O3603" s="52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52"/>
    </row>
    <row r="3604" spans="1:26" ht="21" customHeight="1" x14ac:dyDescent="0.2">
      <c r="A3604" s="49"/>
      <c r="B3604" s="50" t="s">
        <v>368</v>
      </c>
      <c r="C3604" s="51" t="s">
        <v>3852</v>
      </c>
      <c r="D3604" s="51" t="s">
        <v>3871</v>
      </c>
      <c r="E3604" s="52"/>
      <c r="F3604" s="52"/>
      <c r="G3604" s="52"/>
      <c r="H3604" s="52"/>
      <c r="I3604" s="52"/>
      <c r="J3604" s="52"/>
      <c r="K3604" s="52"/>
      <c r="L3604" s="52"/>
      <c r="M3604" s="52"/>
      <c r="N3604" s="52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52"/>
    </row>
    <row r="3605" spans="1:26" ht="21" customHeight="1" x14ac:dyDescent="0.2">
      <c r="A3605" s="49"/>
      <c r="B3605" s="50" t="s">
        <v>368</v>
      </c>
      <c r="C3605" s="51" t="s">
        <v>3852</v>
      </c>
      <c r="D3605" s="51" t="s">
        <v>3872</v>
      </c>
      <c r="E3605" s="52"/>
      <c r="F3605" s="52"/>
      <c r="G3605" s="52"/>
      <c r="H3605" s="52"/>
      <c r="I3605" s="52"/>
      <c r="J3605" s="52"/>
      <c r="K3605" s="52"/>
      <c r="L3605" s="52"/>
      <c r="M3605" s="52"/>
      <c r="N3605" s="52"/>
      <c r="O3605" s="52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52"/>
    </row>
    <row r="3606" spans="1:26" ht="21" customHeight="1" x14ac:dyDescent="0.2">
      <c r="A3606" s="49"/>
      <c r="B3606" s="50" t="s">
        <v>368</v>
      </c>
      <c r="C3606" s="51" t="s">
        <v>3852</v>
      </c>
      <c r="D3606" s="51" t="s">
        <v>3873</v>
      </c>
      <c r="E3606" s="52"/>
      <c r="F3606" s="52"/>
      <c r="G3606" s="52"/>
      <c r="H3606" s="52"/>
      <c r="I3606" s="52"/>
      <c r="J3606" s="52"/>
      <c r="K3606" s="52"/>
      <c r="L3606" s="52"/>
      <c r="M3606" s="52"/>
      <c r="N3606" s="52"/>
      <c r="O3606" s="52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52"/>
    </row>
    <row r="3607" spans="1:26" ht="21" customHeight="1" x14ac:dyDescent="0.2">
      <c r="A3607" s="49"/>
      <c r="B3607" s="50" t="s">
        <v>368</v>
      </c>
      <c r="C3607" s="51" t="s">
        <v>3852</v>
      </c>
      <c r="D3607" s="51" t="s">
        <v>3725</v>
      </c>
      <c r="E3607" s="52"/>
      <c r="F3607" s="52"/>
      <c r="G3607" s="52"/>
      <c r="H3607" s="52"/>
      <c r="I3607" s="52"/>
      <c r="J3607" s="52"/>
      <c r="K3607" s="52"/>
      <c r="L3607" s="52"/>
      <c r="M3607" s="52"/>
      <c r="N3607" s="52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52"/>
    </row>
    <row r="3608" spans="1:26" ht="21" customHeight="1" x14ac:dyDescent="0.2">
      <c r="A3608" s="49"/>
      <c r="B3608" s="50" t="s">
        <v>368</v>
      </c>
      <c r="C3608" s="51" t="s">
        <v>3852</v>
      </c>
      <c r="D3608" s="51" t="s">
        <v>3874</v>
      </c>
      <c r="E3608" s="52"/>
      <c r="F3608" s="52"/>
      <c r="G3608" s="52"/>
      <c r="H3608" s="52"/>
      <c r="I3608" s="52"/>
      <c r="J3608" s="52"/>
      <c r="K3608" s="52"/>
      <c r="L3608" s="52"/>
      <c r="M3608" s="52"/>
      <c r="N3608" s="52"/>
      <c r="O3608" s="52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52"/>
    </row>
    <row r="3609" spans="1:26" ht="21" customHeight="1" x14ac:dyDescent="0.2">
      <c r="A3609" s="49"/>
      <c r="B3609" s="50" t="s">
        <v>368</v>
      </c>
      <c r="C3609" s="51" t="s">
        <v>3852</v>
      </c>
      <c r="D3609" s="51" t="s">
        <v>3875</v>
      </c>
      <c r="E3609" s="52"/>
      <c r="F3609" s="52"/>
      <c r="G3609" s="52"/>
      <c r="H3609" s="52"/>
      <c r="I3609" s="52"/>
      <c r="J3609" s="52"/>
      <c r="K3609" s="52"/>
      <c r="L3609" s="52"/>
      <c r="M3609" s="52"/>
      <c r="N3609" s="52"/>
      <c r="O3609" s="52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52"/>
    </row>
    <row r="3610" spans="1:26" ht="21" customHeight="1" x14ac:dyDescent="0.2">
      <c r="A3610" s="49"/>
      <c r="B3610" s="50" t="s">
        <v>368</v>
      </c>
      <c r="C3610" s="51" t="s">
        <v>3852</v>
      </c>
      <c r="D3610" s="51" t="s">
        <v>3876</v>
      </c>
      <c r="E3610" s="52"/>
      <c r="F3610" s="52"/>
      <c r="G3610" s="52"/>
      <c r="H3610" s="52"/>
      <c r="I3610" s="52"/>
      <c r="J3610" s="52"/>
      <c r="K3610" s="52"/>
      <c r="L3610" s="52"/>
      <c r="M3610" s="52"/>
      <c r="N3610" s="52"/>
      <c r="O3610" s="52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52"/>
    </row>
    <row r="3611" spans="1:26" ht="21" customHeight="1" x14ac:dyDescent="0.2">
      <c r="A3611" s="49"/>
      <c r="B3611" s="50" t="s">
        <v>368</v>
      </c>
      <c r="C3611" s="51" t="s">
        <v>3852</v>
      </c>
      <c r="D3611" s="51" t="s">
        <v>3877</v>
      </c>
      <c r="E3611" s="52"/>
      <c r="F3611" s="52"/>
      <c r="G3611" s="52"/>
      <c r="H3611" s="52"/>
      <c r="I3611" s="52"/>
      <c r="J3611" s="52"/>
      <c r="K3611" s="52"/>
      <c r="L3611" s="52"/>
      <c r="M3611" s="52"/>
      <c r="N3611" s="52"/>
      <c r="O3611" s="52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52"/>
    </row>
    <row r="3612" spans="1:26" ht="21" customHeight="1" x14ac:dyDescent="0.2">
      <c r="A3612" s="49"/>
      <c r="B3612" s="50" t="s">
        <v>368</v>
      </c>
      <c r="C3612" s="51" t="s">
        <v>3852</v>
      </c>
      <c r="D3612" s="51" t="s">
        <v>3878</v>
      </c>
      <c r="E3612" s="52"/>
      <c r="F3612" s="52"/>
      <c r="G3612" s="52"/>
      <c r="H3612" s="52"/>
      <c r="I3612" s="52"/>
      <c r="J3612" s="52"/>
      <c r="K3612" s="52"/>
      <c r="L3612" s="52"/>
      <c r="M3612" s="52"/>
      <c r="N3612" s="52"/>
      <c r="O3612" s="52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52"/>
    </row>
    <row r="3613" spans="1:26" ht="21" customHeight="1" x14ac:dyDescent="0.2">
      <c r="A3613" s="49"/>
      <c r="B3613" s="50" t="s">
        <v>368</v>
      </c>
      <c r="C3613" s="51" t="s">
        <v>3852</v>
      </c>
      <c r="D3613" s="51" t="s">
        <v>3879</v>
      </c>
      <c r="E3613" s="52"/>
      <c r="F3613" s="52"/>
      <c r="G3613" s="52"/>
      <c r="H3613" s="52"/>
      <c r="I3613" s="52"/>
      <c r="J3613" s="52"/>
      <c r="K3613" s="52"/>
      <c r="L3613" s="52"/>
      <c r="M3613" s="52"/>
      <c r="N3613" s="52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52"/>
    </row>
    <row r="3614" spans="1:26" ht="21" customHeight="1" x14ac:dyDescent="0.2">
      <c r="A3614" s="49"/>
      <c r="B3614" s="50" t="s">
        <v>368</v>
      </c>
      <c r="C3614" s="51" t="s">
        <v>3852</v>
      </c>
      <c r="D3614" s="51" t="s">
        <v>3880</v>
      </c>
      <c r="E3614" s="52"/>
      <c r="F3614" s="52"/>
      <c r="G3614" s="52"/>
      <c r="H3614" s="52"/>
      <c r="I3614" s="52"/>
      <c r="J3614" s="52"/>
      <c r="K3614" s="52"/>
      <c r="L3614" s="52"/>
      <c r="M3614" s="52"/>
      <c r="N3614" s="52"/>
      <c r="O3614" s="52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52"/>
    </row>
    <row r="3615" spans="1:26" ht="21" customHeight="1" x14ac:dyDescent="0.2">
      <c r="A3615" s="49"/>
      <c r="B3615" s="50" t="s">
        <v>368</v>
      </c>
      <c r="C3615" s="51" t="s">
        <v>3852</v>
      </c>
      <c r="D3615" s="51" t="s">
        <v>3881</v>
      </c>
      <c r="E3615" s="52"/>
      <c r="F3615" s="52"/>
      <c r="G3615" s="52"/>
      <c r="H3615" s="52"/>
      <c r="I3615" s="52"/>
      <c r="J3615" s="52"/>
      <c r="K3615" s="52"/>
      <c r="L3615" s="52"/>
      <c r="M3615" s="52"/>
      <c r="N3615" s="52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52"/>
    </row>
    <row r="3616" spans="1:26" ht="21" customHeight="1" x14ac:dyDescent="0.2">
      <c r="A3616" s="49"/>
      <c r="B3616" s="50" t="s">
        <v>368</v>
      </c>
      <c r="C3616" s="51" t="s">
        <v>3852</v>
      </c>
      <c r="D3616" s="51" t="s">
        <v>3838</v>
      </c>
      <c r="E3616" s="52"/>
      <c r="F3616" s="52"/>
      <c r="G3616" s="52"/>
      <c r="H3616" s="52"/>
      <c r="I3616" s="52"/>
      <c r="J3616" s="52"/>
      <c r="K3616" s="52"/>
      <c r="L3616" s="52"/>
      <c r="M3616" s="52"/>
      <c r="N3616" s="52"/>
      <c r="O3616" s="52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52"/>
    </row>
    <row r="3617" spans="1:26" ht="21" customHeight="1" x14ac:dyDescent="0.2">
      <c r="A3617" s="49"/>
      <c r="B3617" s="50" t="s">
        <v>368</v>
      </c>
      <c r="C3617" s="51" t="s">
        <v>3852</v>
      </c>
      <c r="D3617" s="51" t="s">
        <v>3882</v>
      </c>
      <c r="E3617" s="52"/>
      <c r="F3617" s="52"/>
      <c r="G3617" s="52"/>
      <c r="H3617" s="52"/>
      <c r="I3617" s="52"/>
      <c r="J3617" s="52"/>
      <c r="K3617" s="52"/>
      <c r="L3617" s="52"/>
      <c r="M3617" s="52"/>
      <c r="N3617" s="52"/>
      <c r="O3617" s="52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52"/>
    </row>
    <row r="3618" spans="1:26" ht="21" customHeight="1" x14ac:dyDescent="0.2">
      <c r="A3618" s="49"/>
      <c r="B3618" s="50" t="s">
        <v>368</v>
      </c>
      <c r="C3618" s="51" t="s">
        <v>3852</v>
      </c>
      <c r="D3618" s="51" t="s">
        <v>3883</v>
      </c>
      <c r="E3618" s="52"/>
      <c r="F3618" s="52"/>
      <c r="G3618" s="52"/>
      <c r="H3618" s="52"/>
      <c r="I3618" s="52"/>
      <c r="J3618" s="52"/>
      <c r="K3618" s="52"/>
      <c r="L3618" s="52"/>
      <c r="M3618" s="52"/>
      <c r="N3618" s="52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52"/>
    </row>
    <row r="3619" spans="1:26" ht="21" customHeight="1" x14ac:dyDescent="0.2">
      <c r="A3619" s="49"/>
      <c r="B3619" s="50" t="s">
        <v>368</v>
      </c>
      <c r="C3619" s="51" t="s">
        <v>3852</v>
      </c>
      <c r="D3619" s="51" t="s">
        <v>3884</v>
      </c>
      <c r="E3619" s="52"/>
      <c r="F3619" s="52"/>
      <c r="G3619" s="52"/>
      <c r="H3619" s="52"/>
      <c r="I3619" s="52"/>
      <c r="J3619" s="52"/>
      <c r="K3619" s="52"/>
      <c r="L3619" s="52"/>
      <c r="M3619" s="52"/>
      <c r="N3619" s="52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52"/>
    </row>
    <row r="3620" spans="1:26" ht="21" customHeight="1" x14ac:dyDescent="0.2">
      <c r="A3620" s="49"/>
      <c r="B3620" s="50" t="s">
        <v>368</v>
      </c>
      <c r="C3620" s="51" t="s">
        <v>3852</v>
      </c>
      <c r="D3620" s="51" t="s">
        <v>3885</v>
      </c>
      <c r="E3620" s="52"/>
      <c r="F3620" s="52"/>
      <c r="G3620" s="52"/>
      <c r="H3620" s="52"/>
      <c r="I3620" s="52"/>
      <c r="J3620" s="52"/>
      <c r="K3620" s="52"/>
      <c r="L3620" s="52"/>
      <c r="M3620" s="52"/>
      <c r="N3620" s="52"/>
      <c r="O3620" s="52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52"/>
    </row>
    <row r="3621" spans="1:26" ht="21" customHeight="1" x14ac:dyDescent="0.2">
      <c r="A3621" s="49"/>
      <c r="B3621" s="50" t="s">
        <v>368</v>
      </c>
      <c r="C3621" s="51" t="s">
        <v>3852</v>
      </c>
      <c r="D3621" s="51" t="s">
        <v>3886</v>
      </c>
      <c r="E3621" s="52"/>
      <c r="F3621" s="52"/>
      <c r="G3621" s="52"/>
      <c r="H3621" s="52"/>
      <c r="I3621" s="52"/>
      <c r="J3621" s="52"/>
      <c r="K3621" s="52"/>
      <c r="L3621" s="52"/>
      <c r="M3621" s="52"/>
      <c r="N3621" s="52"/>
      <c r="O3621" s="52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52"/>
    </row>
    <row r="3622" spans="1:26" ht="21" customHeight="1" x14ac:dyDescent="0.2">
      <c r="A3622" s="49"/>
      <c r="B3622" s="50" t="s">
        <v>368</v>
      </c>
      <c r="C3622" s="51" t="s">
        <v>3852</v>
      </c>
      <c r="D3622" s="51" t="s">
        <v>3839</v>
      </c>
      <c r="E3622" s="52"/>
      <c r="F3622" s="52"/>
      <c r="G3622" s="52"/>
      <c r="H3622" s="52"/>
      <c r="I3622" s="52"/>
      <c r="J3622" s="52"/>
      <c r="K3622" s="52"/>
      <c r="L3622" s="52"/>
      <c r="M3622" s="52"/>
      <c r="N3622" s="52"/>
      <c r="O3622" s="52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52"/>
    </row>
    <row r="3623" spans="1:26" ht="21" customHeight="1" x14ac:dyDescent="0.2">
      <c r="A3623" s="49"/>
      <c r="B3623" s="50" t="s">
        <v>368</v>
      </c>
      <c r="C3623" s="51" t="s">
        <v>3852</v>
      </c>
      <c r="D3623" s="51" t="s">
        <v>3887</v>
      </c>
      <c r="E3623" s="52"/>
      <c r="F3623" s="52"/>
      <c r="G3623" s="52"/>
      <c r="H3623" s="52"/>
      <c r="I3623" s="52"/>
      <c r="J3623" s="52"/>
      <c r="K3623" s="52"/>
      <c r="L3623" s="52"/>
      <c r="M3623" s="52"/>
      <c r="N3623" s="52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52"/>
    </row>
    <row r="3624" spans="1:26" ht="21" customHeight="1" x14ac:dyDescent="0.2">
      <c r="A3624" s="49"/>
      <c r="B3624" s="50" t="s">
        <v>368</v>
      </c>
      <c r="C3624" s="51" t="s">
        <v>3852</v>
      </c>
      <c r="D3624" s="51" t="s">
        <v>3888</v>
      </c>
      <c r="E3624" s="52"/>
      <c r="F3624" s="52"/>
      <c r="G3624" s="52"/>
      <c r="H3624" s="52"/>
      <c r="I3624" s="52"/>
      <c r="J3624" s="52"/>
      <c r="K3624" s="52"/>
      <c r="L3624" s="52"/>
      <c r="M3624" s="52"/>
      <c r="N3624" s="52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52"/>
    </row>
    <row r="3625" spans="1:26" ht="21" customHeight="1" x14ac:dyDescent="0.2">
      <c r="A3625" s="49"/>
      <c r="B3625" s="50" t="s">
        <v>368</v>
      </c>
      <c r="C3625" s="51" t="s">
        <v>3852</v>
      </c>
      <c r="D3625" s="51" t="s">
        <v>3889</v>
      </c>
      <c r="E3625" s="52"/>
      <c r="F3625" s="52"/>
      <c r="G3625" s="52"/>
      <c r="H3625" s="52"/>
      <c r="I3625" s="52"/>
      <c r="J3625" s="52"/>
      <c r="K3625" s="52"/>
      <c r="L3625" s="52"/>
      <c r="M3625" s="52"/>
      <c r="N3625" s="52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52"/>
    </row>
    <row r="3626" spans="1:26" ht="21" customHeight="1" x14ac:dyDescent="0.2">
      <c r="A3626" s="49"/>
      <c r="B3626" s="50" t="s">
        <v>368</v>
      </c>
      <c r="C3626" s="51" t="s">
        <v>3852</v>
      </c>
      <c r="D3626" s="51" t="s">
        <v>3890</v>
      </c>
      <c r="E3626" s="52"/>
      <c r="F3626" s="52"/>
      <c r="G3626" s="52"/>
      <c r="H3626" s="52"/>
      <c r="I3626" s="52"/>
      <c r="J3626" s="52"/>
      <c r="K3626" s="52"/>
      <c r="L3626" s="52"/>
      <c r="M3626" s="52"/>
      <c r="N3626" s="52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52"/>
    </row>
    <row r="3627" spans="1:26" ht="21" customHeight="1" x14ac:dyDescent="0.2">
      <c r="A3627" s="49"/>
      <c r="B3627" s="50" t="s">
        <v>368</v>
      </c>
      <c r="C3627" s="51" t="s">
        <v>3852</v>
      </c>
      <c r="D3627" s="51" t="s">
        <v>3891</v>
      </c>
      <c r="E3627" s="52"/>
      <c r="F3627" s="52"/>
      <c r="G3627" s="52"/>
      <c r="H3627" s="52"/>
      <c r="I3627" s="52"/>
      <c r="J3627" s="52"/>
      <c r="K3627" s="52"/>
      <c r="L3627" s="52"/>
      <c r="M3627" s="52"/>
      <c r="N3627" s="52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52"/>
    </row>
    <row r="3628" spans="1:26" ht="21" customHeight="1" x14ac:dyDescent="0.2">
      <c r="A3628" s="49"/>
      <c r="B3628" s="50" t="s">
        <v>368</v>
      </c>
      <c r="C3628" s="51" t="s">
        <v>382</v>
      </c>
      <c r="D3628" s="51" t="s">
        <v>3825</v>
      </c>
      <c r="E3628" s="52"/>
      <c r="F3628" s="52"/>
      <c r="G3628" s="52"/>
      <c r="H3628" s="52"/>
      <c r="I3628" s="52"/>
      <c r="J3628" s="52"/>
      <c r="K3628" s="52"/>
      <c r="L3628" s="52"/>
      <c r="M3628" s="52"/>
      <c r="N3628" s="52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52"/>
    </row>
    <row r="3629" spans="1:26" ht="21" customHeight="1" x14ac:dyDescent="0.2">
      <c r="A3629" s="49"/>
      <c r="B3629" s="50" t="s">
        <v>368</v>
      </c>
      <c r="C3629" s="51" t="s">
        <v>382</v>
      </c>
      <c r="D3629" s="51" t="s">
        <v>3892</v>
      </c>
      <c r="E3629" s="52"/>
      <c r="F3629" s="52"/>
      <c r="G3629" s="52"/>
      <c r="H3629" s="52"/>
      <c r="I3629" s="52"/>
      <c r="J3629" s="52"/>
      <c r="K3629" s="52"/>
      <c r="L3629" s="52"/>
      <c r="M3629" s="52"/>
      <c r="N3629" s="52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52"/>
    </row>
    <row r="3630" spans="1:26" ht="21" customHeight="1" x14ac:dyDescent="0.2">
      <c r="A3630" s="49"/>
      <c r="B3630" s="50" t="s">
        <v>368</v>
      </c>
      <c r="C3630" s="51" t="s">
        <v>382</v>
      </c>
      <c r="D3630" s="51" t="s">
        <v>3893</v>
      </c>
      <c r="E3630" s="52"/>
      <c r="F3630" s="52"/>
      <c r="G3630" s="52"/>
      <c r="H3630" s="52"/>
      <c r="I3630" s="52"/>
      <c r="J3630" s="52"/>
      <c r="K3630" s="52"/>
      <c r="L3630" s="52"/>
      <c r="M3630" s="52"/>
      <c r="N3630" s="52"/>
      <c r="O3630" s="52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52"/>
    </row>
    <row r="3631" spans="1:26" ht="21" customHeight="1" x14ac:dyDescent="0.2">
      <c r="A3631" s="49"/>
      <c r="B3631" s="50" t="s">
        <v>368</v>
      </c>
      <c r="C3631" s="51" t="s">
        <v>382</v>
      </c>
      <c r="D3631" s="51" t="s">
        <v>3894</v>
      </c>
      <c r="E3631" s="52"/>
      <c r="F3631" s="52"/>
      <c r="G3631" s="52"/>
      <c r="H3631" s="52"/>
      <c r="I3631" s="52"/>
      <c r="J3631" s="52"/>
      <c r="K3631" s="52"/>
      <c r="L3631" s="52"/>
      <c r="M3631" s="52"/>
      <c r="N3631" s="52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52"/>
    </row>
    <row r="3632" spans="1:26" ht="21" customHeight="1" x14ac:dyDescent="0.2">
      <c r="A3632" s="49"/>
      <c r="B3632" s="50" t="s">
        <v>368</v>
      </c>
      <c r="C3632" s="51" t="s">
        <v>382</v>
      </c>
      <c r="D3632" s="51" t="s">
        <v>3895</v>
      </c>
      <c r="E3632" s="52"/>
      <c r="F3632" s="52"/>
      <c r="G3632" s="52"/>
      <c r="H3632" s="52"/>
      <c r="I3632" s="52"/>
      <c r="J3632" s="52"/>
      <c r="K3632" s="52"/>
      <c r="L3632" s="52"/>
      <c r="M3632" s="52"/>
      <c r="N3632" s="52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52"/>
    </row>
    <row r="3633" spans="1:26" ht="21" customHeight="1" x14ac:dyDescent="0.2">
      <c r="A3633" s="49"/>
      <c r="B3633" s="50" t="s">
        <v>368</v>
      </c>
      <c r="C3633" s="51" t="s">
        <v>382</v>
      </c>
      <c r="D3633" s="51" t="s">
        <v>3896</v>
      </c>
      <c r="E3633" s="52"/>
      <c r="F3633" s="52"/>
      <c r="G3633" s="52"/>
      <c r="H3633" s="52"/>
      <c r="I3633" s="52"/>
      <c r="J3633" s="52"/>
      <c r="K3633" s="52"/>
      <c r="L3633" s="52"/>
      <c r="M3633" s="52"/>
      <c r="N3633" s="52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52"/>
    </row>
    <row r="3634" spans="1:26" ht="21" customHeight="1" x14ac:dyDescent="0.2">
      <c r="A3634" s="49"/>
      <c r="B3634" s="50" t="s">
        <v>368</v>
      </c>
      <c r="C3634" s="51" t="s">
        <v>382</v>
      </c>
      <c r="D3634" s="51" t="s">
        <v>3897</v>
      </c>
      <c r="E3634" s="52"/>
      <c r="F3634" s="52"/>
      <c r="G3634" s="52"/>
      <c r="H3634" s="52"/>
      <c r="I3634" s="52"/>
      <c r="J3634" s="52"/>
      <c r="K3634" s="52"/>
      <c r="L3634" s="52"/>
      <c r="M3634" s="52"/>
      <c r="N3634" s="52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52"/>
    </row>
    <row r="3635" spans="1:26" ht="21" customHeight="1" x14ac:dyDescent="0.2">
      <c r="A3635" s="49"/>
      <c r="B3635" s="50" t="s">
        <v>368</v>
      </c>
      <c r="C3635" s="51" t="s">
        <v>382</v>
      </c>
      <c r="D3635" s="51" t="s">
        <v>3898</v>
      </c>
      <c r="E3635" s="52"/>
      <c r="F3635" s="52"/>
      <c r="G3635" s="52"/>
      <c r="H3635" s="52"/>
      <c r="I3635" s="52"/>
      <c r="J3635" s="52"/>
      <c r="K3635" s="52"/>
      <c r="L3635" s="52"/>
      <c r="M3635" s="52"/>
      <c r="N3635" s="52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52"/>
    </row>
    <row r="3636" spans="1:26" ht="21" customHeight="1" x14ac:dyDescent="0.2">
      <c r="A3636" s="49"/>
      <c r="B3636" s="50" t="s">
        <v>368</v>
      </c>
      <c r="C3636" s="51" t="s">
        <v>382</v>
      </c>
      <c r="D3636" s="51" t="s">
        <v>3899</v>
      </c>
      <c r="E3636" s="52"/>
      <c r="F3636" s="52"/>
      <c r="G3636" s="52"/>
      <c r="H3636" s="52"/>
      <c r="I3636" s="52"/>
      <c r="J3636" s="52"/>
      <c r="K3636" s="52"/>
      <c r="L3636" s="52"/>
      <c r="M3636" s="52"/>
      <c r="N3636" s="52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52"/>
    </row>
    <row r="3637" spans="1:26" ht="21" customHeight="1" x14ac:dyDescent="0.2">
      <c r="A3637" s="49"/>
      <c r="B3637" s="50" t="s">
        <v>368</v>
      </c>
      <c r="C3637" s="51" t="s">
        <v>382</v>
      </c>
      <c r="D3637" s="51" t="s">
        <v>3900</v>
      </c>
      <c r="E3637" s="52"/>
      <c r="F3637" s="52"/>
      <c r="G3637" s="52"/>
      <c r="H3637" s="52"/>
      <c r="I3637" s="52"/>
      <c r="J3637" s="52"/>
      <c r="K3637" s="52"/>
      <c r="L3637" s="52"/>
      <c r="M3637" s="52"/>
      <c r="N3637" s="52"/>
      <c r="O3637" s="52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52"/>
    </row>
    <row r="3638" spans="1:26" ht="21" customHeight="1" x14ac:dyDescent="0.2">
      <c r="A3638" s="49"/>
      <c r="B3638" s="50" t="s">
        <v>368</v>
      </c>
      <c r="C3638" s="51" t="s">
        <v>382</v>
      </c>
      <c r="D3638" s="51" t="s">
        <v>3901</v>
      </c>
      <c r="E3638" s="52"/>
      <c r="F3638" s="52"/>
      <c r="G3638" s="52"/>
      <c r="H3638" s="52"/>
      <c r="I3638" s="52"/>
      <c r="J3638" s="52"/>
      <c r="K3638" s="52"/>
      <c r="L3638" s="52"/>
      <c r="M3638" s="52"/>
      <c r="N3638" s="52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52"/>
    </row>
    <row r="3639" spans="1:26" ht="21" customHeight="1" x14ac:dyDescent="0.2">
      <c r="A3639" s="49"/>
      <c r="B3639" s="50" t="s">
        <v>368</v>
      </c>
      <c r="C3639" s="51" t="s">
        <v>382</v>
      </c>
      <c r="D3639" s="51" t="s">
        <v>3902</v>
      </c>
      <c r="E3639" s="52"/>
      <c r="F3639" s="52"/>
      <c r="G3639" s="52"/>
      <c r="H3639" s="52"/>
      <c r="I3639" s="52"/>
      <c r="J3639" s="52"/>
      <c r="K3639" s="52"/>
      <c r="L3639" s="52"/>
      <c r="M3639" s="52"/>
      <c r="N3639" s="52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52"/>
    </row>
    <row r="3640" spans="1:26" ht="21" customHeight="1" x14ac:dyDescent="0.2">
      <c r="A3640" s="49"/>
      <c r="B3640" s="50" t="s">
        <v>368</v>
      </c>
      <c r="C3640" s="51" t="s">
        <v>382</v>
      </c>
      <c r="D3640" s="51" t="s">
        <v>3903</v>
      </c>
      <c r="E3640" s="52"/>
      <c r="F3640" s="52"/>
      <c r="G3640" s="52"/>
      <c r="H3640" s="52"/>
      <c r="I3640" s="52"/>
      <c r="J3640" s="52"/>
      <c r="K3640" s="52"/>
      <c r="L3640" s="52"/>
      <c r="M3640" s="52"/>
      <c r="N3640" s="52"/>
      <c r="O3640" s="52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52"/>
    </row>
    <row r="3641" spans="1:26" ht="21" customHeight="1" x14ac:dyDescent="0.2">
      <c r="A3641" s="49"/>
      <c r="B3641" s="50" t="s">
        <v>368</v>
      </c>
      <c r="C3641" s="51" t="s">
        <v>382</v>
      </c>
      <c r="D3641" s="51" t="s">
        <v>3904</v>
      </c>
      <c r="E3641" s="52"/>
      <c r="F3641" s="52"/>
      <c r="G3641" s="52"/>
      <c r="H3641" s="52"/>
      <c r="I3641" s="52"/>
      <c r="J3641" s="52"/>
      <c r="K3641" s="52"/>
      <c r="L3641" s="52"/>
      <c r="M3641" s="52"/>
      <c r="N3641" s="52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52"/>
    </row>
    <row r="3642" spans="1:26" ht="21" customHeight="1" x14ac:dyDescent="0.2">
      <c r="A3642" s="49"/>
      <c r="B3642" s="50" t="s">
        <v>368</v>
      </c>
      <c r="C3642" s="51" t="s">
        <v>382</v>
      </c>
      <c r="D3642" s="51" t="s">
        <v>3905</v>
      </c>
      <c r="E3642" s="52"/>
      <c r="F3642" s="52"/>
      <c r="G3642" s="52"/>
      <c r="H3642" s="52"/>
      <c r="I3642" s="52"/>
      <c r="J3642" s="52"/>
      <c r="K3642" s="52"/>
      <c r="L3642" s="52"/>
      <c r="M3642" s="52"/>
      <c r="N3642" s="52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52"/>
    </row>
    <row r="3643" spans="1:26" ht="21" customHeight="1" x14ac:dyDescent="0.2">
      <c r="A3643" s="49"/>
      <c r="B3643" s="50" t="s">
        <v>368</v>
      </c>
      <c r="C3643" s="51" t="s">
        <v>382</v>
      </c>
      <c r="D3643" s="51" t="s">
        <v>3906</v>
      </c>
      <c r="E3643" s="52"/>
      <c r="F3643" s="52"/>
      <c r="G3643" s="52"/>
      <c r="H3643" s="52"/>
      <c r="I3643" s="52"/>
      <c r="J3643" s="52"/>
      <c r="K3643" s="52"/>
      <c r="L3643" s="52"/>
      <c r="M3643" s="52"/>
      <c r="N3643" s="52"/>
      <c r="O3643" s="52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52"/>
    </row>
    <row r="3644" spans="1:26" ht="21" customHeight="1" x14ac:dyDescent="0.2">
      <c r="A3644" s="49"/>
      <c r="B3644" s="50" t="s">
        <v>368</v>
      </c>
      <c r="C3644" s="51" t="s">
        <v>382</v>
      </c>
      <c r="D3644" s="51" t="s">
        <v>3907</v>
      </c>
      <c r="E3644" s="52"/>
      <c r="F3644" s="52"/>
      <c r="G3644" s="52"/>
      <c r="H3644" s="52"/>
      <c r="I3644" s="52"/>
      <c r="J3644" s="52"/>
      <c r="K3644" s="52"/>
      <c r="L3644" s="52"/>
      <c r="M3644" s="52"/>
      <c r="N3644" s="52"/>
      <c r="O3644" s="52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52"/>
    </row>
    <row r="3645" spans="1:26" ht="21" customHeight="1" x14ac:dyDescent="0.2">
      <c r="A3645" s="49"/>
      <c r="B3645" s="50" t="s">
        <v>368</v>
      </c>
      <c r="C3645" s="51" t="s">
        <v>382</v>
      </c>
      <c r="D3645" s="51" t="s">
        <v>3908</v>
      </c>
      <c r="E3645" s="52"/>
      <c r="F3645" s="52"/>
      <c r="G3645" s="52"/>
      <c r="H3645" s="52"/>
      <c r="I3645" s="52"/>
      <c r="J3645" s="52"/>
      <c r="K3645" s="52"/>
      <c r="L3645" s="52"/>
      <c r="M3645" s="52"/>
      <c r="N3645" s="52"/>
      <c r="O3645" s="52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52"/>
    </row>
    <row r="3646" spans="1:26" ht="21" customHeight="1" x14ac:dyDescent="0.2">
      <c r="A3646" s="49"/>
      <c r="B3646" s="50" t="s">
        <v>368</v>
      </c>
      <c r="C3646" s="51" t="s">
        <v>3909</v>
      </c>
      <c r="D3646" s="51" t="s">
        <v>3910</v>
      </c>
      <c r="E3646" s="52"/>
      <c r="F3646" s="52"/>
      <c r="G3646" s="52"/>
      <c r="H3646" s="52"/>
      <c r="I3646" s="52"/>
      <c r="J3646" s="52"/>
      <c r="K3646" s="52"/>
      <c r="L3646" s="52"/>
      <c r="M3646" s="52"/>
      <c r="N3646" s="52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52"/>
    </row>
    <row r="3647" spans="1:26" ht="21" customHeight="1" x14ac:dyDescent="0.2">
      <c r="A3647" s="49"/>
      <c r="B3647" s="50" t="s">
        <v>368</v>
      </c>
      <c r="C3647" s="51" t="s">
        <v>3909</v>
      </c>
      <c r="D3647" s="51" t="s">
        <v>3911</v>
      </c>
      <c r="E3647" s="52"/>
      <c r="F3647" s="52"/>
      <c r="G3647" s="52"/>
      <c r="H3647" s="52"/>
      <c r="I3647" s="52"/>
      <c r="J3647" s="52"/>
      <c r="K3647" s="52"/>
      <c r="L3647" s="52"/>
      <c r="M3647" s="52"/>
      <c r="N3647" s="52"/>
      <c r="O3647" s="52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52"/>
    </row>
    <row r="3648" spans="1:26" ht="21" customHeight="1" x14ac:dyDescent="0.2">
      <c r="A3648" s="49"/>
      <c r="B3648" s="50" t="s">
        <v>368</v>
      </c>
      <c r="C3648" s="51" t="s">
        <v>3909</v>
      </c>
      <c r="D3648" s="51" t="s">
        <v>3912</v>
      </c>
      <c r="E3648" s="52"/>
      <c r="F3648" s="52"/>
      <c r="G3648" s="52"/>
      <c r="H3648" s="52"/>
      <c r="I3648" s="52"/>
      <c r="J3648" s="52"/>
      <c r="K3648" s="52"/>
      <c r="L3648" s="52"/>
      <c r="M3648" s="52"/>
      <c r="N3648" s="52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52"/>
    </row>
    <row r="3649" spans="1:26" ht="21" customHeight="1" x14ac:dyDescent="0.2">
      <c r="A3649" s="49"/>
      <c r="B3649" s="50" t="s">
        <v>368</v>
      </c>
      <c r="C3649" s="51" t="s">
        <v>3909</v>
      </c>
      <c r="D3649" s="51" t="s">
        <v>3853</v>
      </c>
      <c r="E3649" s="52"/>
      <c r="F3649" s="52"/>
      <c r="G3649" s="52"/>
      <c r="H3649" s="52"/>
      <c r="I3649" s="52"/>
      <c r="J3649" s="52"/>
      <c r="K3649" s="52"/>
      <c r="L3649" s="52"/>
      <c r="M3649" s="52"/>
      <c r="N3649" s="52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52"/>
    </row>
    <row r="3650" spans="1:26" ht="21" customHeight="1" x14ac:dyDescent="0.2">
      <c r="A3650" s="49"/>
      <c r="B3650" s="50" t="s">
        <v>368</v>
      </c>
      <c r="C3650" s="51" t="s">
        <v>3909</v>
      </c>
      <c r="D3650" s="51" t="s">
        <v>3913</v>
      </c>
      <c r="E3650" s="52"/>
      <c r="F3650" s="52"/>
      <c r="G3650" s="52"/>
      <c r="H3650" s="52"/>
      <c r="I3650" s="52"/>
      <c r="J3650" s="52"/>
      <c r="K3650" s="52"/>
      <c r="L3650" s="52"/>
      <c r="M3650" s="52"/>
      <c r="N3650" s="52"/>
      <c r="O3650" s="52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52"/>
    </row>
    <row r="3651" spans="1:26" ht="21" customHeight="1" x14ac:dyDescent="0.2">
      <c r="A3651" s="49"/>
      <c r="B3651" s="50" t="s">
        <v>368</v>
      </c>
      <c r="C3651" s="51" t="s">
        <v>3909</v>
      </c>
      <c r="D3651" s="51" t="s">
        <v>3914</v>
      </c>
      <c r="E3651" s="52"/>
      <c r="F3651" s="52"/>
      <c r="G3651" s="52"/>
      <c r="H3651" s="52"/>
      <c r="I3651" s="52"/>
      <c r="J3651" s="52"/>
      <c r="K3651" s="52"/>
      <c r="L3651" s="52"/>
      <c r="M3651" s="52"/>
      <c r="N3651" s="52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52"/>
    </row>
    <row r="3652" spans="1:26" ht="21" customHeight="1" x14ac:dyDescent="0.2">
      <c r="A3652" s="49"/>
      <c r="B3652" s="50" t="s">
        <v>368</v>
      </c>
      <c r="C3652" s="51" t="s">
        <v>3909</v>
      </c>
      <c r="D3652" s="51" t="s">
        <v>3915</v>
      </c>
      <c r="E3652" s="52"/>
      <c r="F3652" s="52"/>
      <c r="G3652" s="52"/>
      <c r="H3652" s="52"/>
      <c r="I3652" s="52"/>
      <c r="J3652" s="52"/>
      <c r="K3652" s="52"/>
      <c r="L3652" s="52"/>
      <c r="M3652" s="52"/>
      <c r="N3652" s="52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52"/>
    </row>
    <row r="3653" spans="1:26" ht="21" customHeight="1" x14ac:dyDescent="0.2">
      <c r="A3653" s="49"/>
      <c r="B3653" s="50" t="s">
        <v>368</v>
      </c>
      <c r="C3653" s="51" t="s">
        <v>3909</v>
      </c>
      <c r="D3653" s="51" t="s">
        <v>3825</v>
      </c>
      <c r="E3653" s="52"/>
      <c r="F3653" s="52"/>
      <c r="G3653" s="52"/>
      <c r="H3653" s="52"/>
      <c r="I3653" s="52"/>
      <c r="J3653" s="52"/>
      <c r="K3653" s="52"/>
      <c r="L3653" s="52"/>
      <c r="M3653" s="52"/>
      <c r="N3653" s="52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52"/>
    </row>
    <row r="3654" spans="1:26" ht="21" customHeight="1" x14ac:dyDescent="0.2">
      <c r="A3654" s="49"/>
      <c r="B3654" s="50" t="s">
        <v>368</v>
      </c>
      <c r="C3654" s="51" t="s">
        <v>3909</v>
      </c>
      <c r="D3654" s="51" t="s">
        <v>3916</v>
      </c>
      <c r="E3654" s="52"/>
      <c r="F3654" s="52"/>
      <c r="G3654" s="52"/>
      <c r="H3654" s="52"/>
      <c r="I3654" s="52"/>
      <c r="J3654" s="52"/>
      <c r="K3654" s="52"/>
      <c r="L3654" s="52"/>
      <c r="M3654" s="52"/>
      <c r="N3654" s="52"/>
      <c r="O3654" s="52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52"/>
    </row>
    <row r="3655" spans="1:26" ht="21" customHeight="1" x14ac:dyDescent="0.2">
      <c r="A3655" s="49"/>
      <c r="B3655" s="50" t="s">
        <v>368</v>
      </c>
      <c r="C3655" s="51" t="s">
        <v>3909</v>
      </c>
      <c r="D3655" s="51" t="s">
        <v>3917</v>
      </c>
      <c r="E3655" s="52"/>
      <c r="F3655" s="52"/>
      <c r="G3655" s="52"/>
      <c r="H3655" s="52"/>
      <c r="I3655" s="52"/>
      <c r="J3655" s="52"/>
      <c r="K3655" s="52"/>
      <c r="L3655" s="52"/>
      <c r="M3655" s="52"/>
      <c r="N3655" s="52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52"/>
    </row>
    <row r="3656" spans="1:26" ht="21" customHeight="1" x14ac:dyDescent="0.2">
      <c r="A3656" s="49"/>
      <c r="B3656" s="50" t="s">
        <v>368</v>
      </c>
      <c r="C3656" s="51" t="s">
        <v>3909</v>
      </c>
      <c r="D3656" s="51" t="s">
        <v>3918</v>
      </c>
      <c r="E3656" s="52"/>
      <c r="F3656" s="52"/>
      <c r="G3656" s="52"/>
      <c r="H3656" s="52"/>
      <c r="I3656" s="52"/>
      <c r="J3656" s="52"/>
      <c r="K3656" s="52"/>
      <c r="L3656" s="52"/>
      <c r="M3656" s="52"/>
      <c r="N3656" s="52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52"/>
    </row>
    <row r="3657" spans="1:26" ht="21" customHeight="1" x14ac:dyDescent="0.2">
      <c r="A3657" s="49"/>
      <c r="B3657" s="50" t="s">
        <v>368</v>
      </c>
      <c r="C3657" s="51" t="s">
        <v>3909</v>
      </c>
      <c r="D3657" s="51" t="s">
        <v>3919</v>
      </c>
      <c r="E3657" s="52"/>
      <c r="F3657" s="52"/>
      <c r="G3657" s="52"/>
      <c r="H3657" s="52"/>
      <c r="I3657" s="52"/>
      <c r="J3657" s="52"/>
      <c r="K3657" s="52"/>
      <c r="L3657" s="52"/>
      <c r="M3657" s="52"/>
      <c r="N3657" s="52"/>
      <c r="O3657" s="52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52"/>
    </row>
    <row r="3658" spans="1:26" ht="21" customHeight="1" x14ac:dyDescent="0.2">
      <c r="A3658" s="49"/>
      <c r="B3658" s="50" t="s">
        <v>368</v>
      </c>
      <c r="C3658" s="51" t="s">
        <v>3909</v>
      </c>
      <c r="D3658" s="51" t="s">
        <v>3920</v>
      </c>
      <c r="E3658" s="52"/>
      <c r="F3658" s="52"/>
      <c r="G3658" s="52"/>
      <c r="H3658" s="52"/>
      <c r="I3658" s="52"/>
      <c r="J3658" s="52"/>
      <c r="K3658" s="52"/>
      <c r="L3658" s="52"/>
      <c r="M3658" s="52"/>
      <c r="N3658" s="52"/>
      <c r="O3658" s="52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52"/>
    </row>
    <row r="3659" spans="1:26" ht="21" customHeight="1" x14ac:dyDescent="0.2">
      <c r="A3659" s="49"/>
      <c r="B3659" s="50" t="s">
        <v>368</v>
      </c>
      <c r="C3659" s="51" t="s">
        <v>3909</v>
      </c>
      <c r="D3659" s="51" t="s">
        <v>3921</v>
      </c>
      <c r="E3659" s="52"/>
      <c r="F3659" s="52"/>
      <c r="G3659" s="52"/>
      <c r="H3659" s="52"/>
      <c r="I3659" s="52"/>
      <c r="J3659" s="52"/>
      <c r="K3659" s="52"/>
      <c r="L3659" s="52"/>
      <c r="M3659" s="52"/>
      <c r="N3659" s="52"/>
      <c r="O3659" s="52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52"/>
    </row>
    <row r="3660" spans="1:26" ht="21" customHeight="1" x14ac:dyDescent="0.2">
      <c r="A3660" s="49"/>
      <c r="B3660" s="50" t="s">
        <v>368</v>
      </c>
      <c r="C3660" s="51" t="s">
        <v>3909</v>
      </c>
      <c r="D3660" s="51" t="s">
        <v>3922</v>
      </c>
      <c r="E3660" s="52"/>
      <c r="F3660" s="52"/>
      <c r="G3660" s="52"/>
      <c r="H3660" s="52"/>
      <c r="I3660" s="52"/>
      <c r="J3660" s="52"/>
      <c r="K3660" s="52"/>
      <c r="L3660" s="52"/>
      <c r="M3660" s="52"/>
      <c r="N3660" s="52"/>
      <c r="O3660" s="52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52"/>
    </row>
    <row r="3661" spans="1:26" ht="21" customHeight="1" x14ac:dyDescent="0.2">
      <c r="A3661" s="49"/>
      <c r="B3661" s="50" t="s">
        <v>368</v>
      </c>
      <c r="C3661" s="51" t="s">
        <v>3909</v>
      </c>
      <c r="D3661" s="51" t="s">
        <v>3923</v>
      </c>
      <c r="E3661" s="52"/>
      <c r="F3661" s="52"/>
      <c r="G3661" s="52"/>
      <c r="H3661" s="52"/>
      <c r="I3661" s="52"/>
      <c r="J3661" s="52"/>
      <c r="K3661" s="52"/>
      <c r="L3661" s="52"/>
      <c r="M3661" s="52"/>
      <c r="N3661" s="52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52"/>
    </row>
    <row r="3662" spans="1:26" ht="21" customHeight="1" x14ac:dyDescent="0.2">
      <c r="A3662" s="49"/>
      <c r="B3662" s="50" t="s">
        <v>368</v>
      </c>
      <c r="C3662" s="51" t="s">
        <v>3909</v>
      </c>
      <c r="D3662" s="51" t="s">
        <v>3924</v>
      </c>
      <c r="E3662" s="52"/>
      <c r="F3662" s="52"/>
      <c r="G3662" s="52"/>
      <c r="H3662" s="52"/>
      <c r="I3662" s="52"/>
      <c r="J3662" s="52"/>
      <c r="K3662" s="52"/>
      <c r="L3662" s="52"/>
      <c r="M3662" s="52"/>
      <c r="N3662" s="52"/>
      <c r="O3662" s="52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52"/>
    </row>
    <row r="3663" spans="1:26" ht="21" customHeight="1" x14ac:dyDescent="0.2">
      <c r="A3663" s="49"/>
      <c r="B3663" s="50" t="s">
        <v>368</v>
      </c>
      <c r="C3663" s="51" t="s">
        <v>3909</v>
      </c>
      <c r="D3663" s="51" t="s">
        <v>3819</v>
      </c>
      <c r="E3663" s="52"/>
      <c r="F3663" s="52"/>
      <c r="G3663" s="52"/>
      <c r="H3663" s="52"/>
      <c r="I3663" s="52"/>
      <c r="J3663" s="52"/>
      <c r="K3663" s="52"/>
      <c r="L3663" s="52"/>
      <c r="M3663" s="52"/>
      <c r="N3663" s="52"/>
      <c r="O3663" s="52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52"/>
    </row>
    <row r="3664" spans="1:26" ht="21" customHeight="1" x14ac:dyDescent="0.2">
      <c r="A3664" s="49"/>
      <c r="B3664" s="50" t="s">
        <v>368</v>
      </c>
      <c r="C3664" s="51" t="s">
        <v>3909</v>
      </c>
      <c r="D3664" s="51" t="s">
        <v>3925</v>
      </c>
      <c r="E3664" s="52"/>
      <c r="F3664" s="52"/>
      <c r="G3664" s="52"/>
      <c r="H3664" s="52"/>
      <c r="I3664" s="52"/>
      <c r="J3664" s="52"/>
      <c r="K3664" s="52"/>
      <c r="L3664" s="52"/>
      <c r="M3664" s="52"/>
      <c r="N3664" s="52"/>
      <c r="O3664" s="52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52"/>
    </row>
    <row r="3665" spans="1:26" ht="21" customHeight="1" x14ac:dyDescent="0.2">
      <c r="A3665" s="49"/>
      <c r="B3665" s="50" t="s">
        <v>368</v>
      </c>
      <c r="C3665" s="51" t="s">
        <v>3909</v>
      </c>
      <c r="D3665" s="51" t="s">
        <v>3926</v>
      </c>
      <c r="E3665" s="52"/>
      <c r="F3665" s="52"/>
      <c r="G3665" s="52"/>
      <c r="H3665" s="52"/>
      <c r="I3665" s="52"/>
      <c r="J3665" s="52"/>
      <c r="K3665" s="52"/>
      <c r="L3665" s="52"/>
      <c r="M3665" s="52"/>
      <c r="N3665" s="52"/>
      <c r="O3665" s="52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52"/>
    </row>
    <row r="3666" spans="1:26" ht="21" customHeight="1" x14ac:dyDescent="0.2">
      <c r="A3666" s="49"/>
      <c r="B3666" s="50" t="s">
        <v>368</v>
      </c>
      <c r="C3666" s="51" t="s">
        <v>3909</v>
      </c>
      <c r="D3666" s="51" t="s">
        <v>3927</v>
      </c>
      <c r="E3666" s="52"/>
      <c r="F3666" s="52"/>
      <c r="G3666" s="52"/>
      <c r="H3666" s="52"/>
      <c r="I3666" s="52"/>
      <c r="J3666" s="52"/>
      <c r="K3666" s="52"/>
      <c r="L3666" s="52"/>
      <c r="M3666" s="52"/>
      <c r="N3666" s="52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52"/>
    </row>
    <row r="3667" spans="1:26" ht="21" customHeight="1" x14ac:dyDescent="0.2">
      <c r="A3667" s="49"/>
      <c r="B3667" s="50" t="s">
        <v>368</v>
      </c>
      <c r="C3667" s="51" t="s">
        <v>3909</v>
      </c>
      <c r="D3667" s="51" t="s">
        <v>3928</v>
      </c>
      <c r="E3667" s="52"/>
      <c r="F3667" s="52"/>
      <c r="G3667" s="52"/>
      <c r="H3667" s="52"/>
      <c r="I3667" s="52"/>
      <c r="J3667" s="52"/>
      <c r="K3667" s="52"/>
      <c r="L3667" s="52"/>
      <c r="M3667" s="52"/>
      <c r="N3667" s="52"/>
      <c r="O3667" s="52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52"/>
    </row>
  </sheetData>
  <autoFilter ref="A1:E3667" xr:uid="{00000000-0009-0000-0000-000005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ARBOLADO VIARIO</vt:lpstr>
      <vt:lpstr>POR DISTRITO</vt:lpstr>
      <vt:lpstr>POR BARRIO</vt:lpstr>
      <vt:lpstr>CALLES SIN ARBOLADO VIARIO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2006-09-16T00:00:00Z</dcterms:created>
  <dcterms:modified xsi:type="dcterms:W3CDTF">2023-02-13T12:20:44Z</dcterms:modified>
</cp:coreProperties>
</file>